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8 Agosto 2021\Financiero\Presupuesto\"/>
    </mc:Choice>
  </mc:AlternateContent>
  <bookViews>
    <workbookView xWindow="0" yWindow="0" windowWidth="21570" windowHeight="7980"/>
  </bookViews>
  <sheets>
    <sheet name="SUB GRUPO 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8" i="1" l="1"/>
  <c r="N58" i="1"/>
  <c r="M58" i="1"/>
  <c r="L58" i="1"/>
  <c r="K58" i="1"/>
  <c r="J58" i="1"/>
  <c r="I58" i="1"/>
  <c r="H58" i="1"/>
  <c r="G58" i="1"/>
  <c r="F58" i="1"/>
  <c r="E58" i="1"/>
  <c r="D58" i="1"/>
  <c r="P54" i="1"/>
  <c r="O49" i="1"/>
  <c r="N49" i="1"/>
  <c r="M49" i="1"/>
  <c r="L49" i="1"/>
  <c r="K49" i="1"/>
  <c r="J49" i="1"/>
  <c r="I49" i="1"/>
  <c r="H49" i="1"/>
  <c r="G49" i="1"/>
  <c r="F49" i="1"/>
  <c r="E49" i="1"/>
  <c r="D49" i="1"/>
  <c r="P45" i="1" s="1"/>
  <c r="O40" i="1"/>
  <c r="N40" i="1"/>
  <c r="M40" i="1"/>
  <c r="L40" i="1"/>
  <c r="K40" i="1"/>
  <c r="J40" i="1"/>
  <c r="I40" i="1"/>
  <c r="H40" i="1"/>
  <c r="G40" i="1"/>
  <c r="F40" i="1"/>
  <c r="E40" i="1"/>
  <c r="P35" i="1" s="1"/>
  <c r="D40" i="1"/>
  <c r="M30" i="1"/>
  <c r="L30" i="1"/>
  <c r="K30" i="1"/>
  <c r="I30" i="1"/>
  <c r="H30" i="1"/>
  <c r="G30" i="1"/>
  <c r="F30" i="1"/>
  <c r="E30" i="1"/>
  <c r="D30" i="1"/>
  <c r="P27" i="1"/>
  <c r="O22" i="1"/>
  <c r="N22" i="1"/>
  <c r="M22" i="1"/>
  <c r="L22" i="1"/>
  <c r="K22" i="1"/>
  <c r="J22" i="1"/>
  <c r="I22" i="1"/>
  <c r="H22" i="1"/>
  <c r="G22" i="1"/>
  <c r="F22" i="1"/>
  <c r="E22" i="1"/>
  <c r="D22" i="1"/>
  <c r="P17" i="1" s="1"/>
  <c r="D62" i="1" l="1"/>
</calcChain>
</file>

<file path=xl/sharedStrings.xml><?xml version="1.0" encoding="utf-8"?>
<sst xmlns="http://schemas.openxmlformats.org/spreadsheetml/2006/main" count="116" uniqueCount="55">
  <si>
    <t>Financiera</t>
  </si>
  <si>
    <t>ENE</t>
  </si>
  <si>
    <t>FEB</t>
  </si>
  <si>
    <t>ACUMULADO</t>
  </si>
  <si>
    <t>SERVICIOS JURIDICOS</t>
  </si>
  <si>
    <t>SERVICIOS DE CAPACITACION</t>
  </si>
  <si>
    <t>185</t>
  </si>
  <si>
    <t>186</t>
  </si>
  <si>
    <t>SERVICIOS DE INFORMATICA Y SISTEMAS COMPUTACION</t>
  </si>
  <si>
    <t>183</t>
  </si>
  <si>
    <t>BENEFICIARIO</t>
  </si>
  <si>
    <t>MOTIVO DEL GASTO</t>
  </si>
  <si>
    <t>TOTAL</t>
  </si>
  <si>
    <t>Blanca Isabel Martinez Chun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</si>
  <si>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</si>
  <si>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</si>
  <si>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</si>
  <si>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</si>
  <si>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</si>
  <si>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</si>
  <si>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</si>
  <si>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</si>
  <si>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</si>
  <si>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</si>
  <si>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NELSON RIVERA JORGE ALBERTO</t>
  </si>
  <si>
    <t>PAGO POR PRESTACION DE SERVICIOS PROFESIONALES POR SEGUIMIENTO A JUICIOS ORDINARIOS LABORALES CORRESPONDIENTE AL PRIMER CUATRIMESTRE DEL AÑO 2021</t>
  </si>
  <si>
    <t>SISTEMAS EFICIENTES SOCIEDAD ANONIMA</t>
  </si>
  <si>
    <t>PAGO POR RENOVACION DE 40 LICENCIAS DE ANTIVIRUS WORRY-FREE ADVANCED Y 5 HORAS DE SOPORTE GOLD PARA LOS DISTINTOS EQUIPOS DE COMPUTO EN OFICINAS CENTRAS PROPIEDAD DE LA INSTITUCIÓN</t>
  </si>
  <si>
    <t>188</t>
  </si>
  <si>
    <t>189</t>
  </si>
  <si>
    <t>SERVICIOS DEINGENIERIA, ARQUITECTURA Y SUPERVISION DE OBRAS</t>
  </si>
  <si>
    <t>OTROS ESTUDIOS Y/O SERVICIOS</t>
  </si>
  <si>
    <t>INSTITUTO NACIONAL DE COMERCIALIZACIÓN AGRÍCOLA - INDECA -</t>
  </si>
  <si>
    <t xml:space="preserve">LEY DEL PRESUPUESTO GENERAL DE INGRESOS Y EGRESOS DEL ESTADO PARA EL 2021 - DECRETO 253-2020      </t>
  </si>
  <si>
    <t xml:space="preserve"> </t>
  </si>
  <si>
    <t>(Decreto 25-2018)</t>
  </si>
  <si>
    <t>DIRECCIÓN QUE ACTUALIZA:</t>
  </si>
  <si>
    <t xml:space="preserve">UNIDAD: </t>
  </si>
  <si>
    <t>Presupuesto</t>
  </si>
  <si>
    <t>RESPONSABLE:</t>
  </si>
  <si>
    <t>FECHA DE ACTUaLIZACIÓN:</t>
  </si>
  <si>
    <t>BASE LEGAL:</t>
  </si>
  <si>
    <t>Artículo 39 Informe de gasto del sub grupo 18</t>
  </si>
  <si>
    <t>INSTITUTO NACIONAL DE COMERCIALIZACION AGRICOLA -INDECA</t>
  </si>
  <si>
    <t>REPORTE SUBGRUPO 18</t>
  </si>
  <si>
    <t>ACADEMIA DE LAS LENGUAS MAYAS DE GUATEMALA</t>
  </si>
  <si>
    <t>PAGO POR CONCEPTO DE TRADUCCION DE TEXTO DE ESPAÑOL A KAQCHIKEL, KICHE, MAM Y QUEQCHI EN LA PAGINA WEB PROPIEDAD DE LA INSTIUCION</t>
  </si>
  <si>
    <t>INSTITUTO GUATEMALTECO DE CONTADORES PUBLICOS Y AUDITORES</t>
  </si>
  <si>
    <t>DIPLOMADO DE CONTROL INTERNO GUBERNAMENTAL, DISEÑO IMPLEMENTACION Y  EVALUACION DE CONTROL INTERNO</t>
  </si>
  <si>
    <t>DEL 01 DE ENERO AL 31 DE  AGOSTO DE 2,021</t>
  </si>
  <si>
    <t>PAGO POR HONORARIOS PROFESIONALES AL LICENCIADO JORGE ALBERTO NELSON RIVERA.POR SEGUIMIENTO JURIDICOS A LA INSTITUCION CORRESPONDIENTE AL SEGUNDO CUATRIMESTRE DEL AÑO 2021</t>
  </si>
  <si>
    <t>PROFESIONALES EN SISTEMAS, .S.A</t>
  </si>
  <si>
    <t>PAGO POR SOPORTE DE INFRAESTRUCTURA PARA IMPLEMENTACION DE SERVIDOR DE CORREO EN OFICINAS CENTRALES DE LA INSTITUCION</t>
  </si>
  <si>
    <t>ARINSA SOCIEDAD ANONIMA</t>
  </si>
  <si>
    <t>PAGO POR ESTUDIO TECNICO PARA LA REPARACION Y MANTENIMIENTO DEL AREA DE SANITARIOS DE LA BODEGA DE FRAIJANES PROPIEDAD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</si>
</sst>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2" applyFont="1"/>
    <xf numFmtId="0" fontId="2" fillId="0" borderId="0" xfId="2" applyFont="1" applyBorder="1"/>
    <xf numFmtId="0" fontId="7" fillId="0" borderId="7" xfId="2" applyFont="1" applyBorder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3" fontId="9" fillId="2" borderId="7" xfId="3" applyFont="1" applyFill="1" applyBorder="1" applyAlignment="1">
      <alignment horizontal="left" wrapText="1"/>
    </xf>
    <xf numFmtId="43" fontId="9" fillId="0" borderId="0" xfId="3" applyFont="1" applyBorder="1" applyAlignment="1">
      <alignment horizontal="left" wrapText="1"/>
    </xf>
    <xf numFmtId="0" fontId="7" fillId="0" borderId="7" xfId="2" applyFont="1" applyBorder="1" applyAlignment="1"/>
    <xf numFmtId="0" fontId="8" fillId="0" borderId="8" xfId="2" applyFont="1" applyBorder="1" applyAlignment="1">
      <alignment wrapText="1"/>
    </xf>
    <xf numFmtId="0" fontId="8" fillId="0" borderId="0" xfId="2" applyFont="1" applyBorder="1" applyAlignment="1">
      <alignment wrapText="1"/>
    </xf>
    <xf numFmtId="43" fontId="8" fillId="0" borderId="0" xfId="3" applyFont="1" applyBorder="1" applyAlignment="1">
      <alignment horizontal="right"/>
    </xf>
    <xf numFmtId="43" fontId="8" fillId="0" borderId="0" xfId="3" applyFont="1" applyBorder="1" applyAlignment="1">
      <alignment horizontal="center"/>
    </xf>
    <xf numFmtId="43" fontId="8" fillId="0" borderId="7" xfId="3" applyFont="1" applyBorder="1" applyAlignment="1">
      <alignment horizontal="left" wrapText="1"/>
    </xf>
    <xf numFmtId="43" fontId="8" fillId="0" borderId="0" xfId="3" applyFont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49" fontId="8" fillId="0" borderId="0" xfId="3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left" wrapText="1"/>
    </xf>
    <xf numFmtId="43" fontId="8" fillId="0" borderId="7" xfId="3" applyFont="1" applyFill="1" applyBorder="1" applyAlignment="1">
      <alignment horizontal="left" wrapText="1"/>
    </xf>
    <xf numFmtId="49" fontId="9" fillId="2" borderId="7" xfId="3" applyNumberFormat="1" applyFont="1" applyFill="1" applyBorder="1" applyAlignment="1">
      <alignment horizontal="left"/>
    </xf>
    <xf numFmtId="0" fontId="7" fillId="0" borderId="9" xfId="2" applyFont="1" applyBorder="1" applyAlignment="1">
      <alignment horizontal="left"/>
    </xf>
    <xf numFmtId="0" fontId="8" fillId="0" borderId="7" xfId="2" applyFont="1" applyBorder="1" applyAlignment="1">
      <alignment horizontal="left" wrapText="1"/>
    </xf>
    <xf numFmtId="0" fontId="8" fillId="0" borderId="0" xfId="2" applyFont="1" applyBorder="1" applyAlignment="1">
      <alignment horizontal="left" wrapText="1"/>
    </xf>
    <xf numFmtId="49" fontId="8" fillId="0" borderId="0" xfId="3" applyNumberFormat="1" applyFont="1" applyBorder="1" applyAlignment="1">
      <alignment horizontal="left"/>
    </xf>
    <xf numFmtId="49" fontId="7" fillId="3" borderId="10" xfId="3" applyNumberFormat="1" applyFont="1" applyFill="1" applyBorder="1" applyAlignment="1">
      <alignment horizontal="left"/>
    </xf>
    <xf numFmtId="165" fontId="7" fillId="0" borderId="0" xfId="4" applyFont="1" applyBorder="1" applyAlignment="1"/>
    <xf numFmtId="0" fontId="8" fillId="0" borderId="9" xfId="2" applyFont="1" applyBorder="1" applyAlignment="1">
      <alignment horizontal="left" wrapText="1"/>
    </xf>
    <xf numFmtId="0" fontId="8" fillId="0" borderId="7" xfId="2" applyFont="1" applyFill="1" applyBorder="1" applyAlignment="1">
      <alignment horizontal="left" wrapText="1"/>
    </xf>
    <xf numFmtId="164" fontId="8" fillId="0" borderId="15" xfId="5" applyFont="1" applyBorder="1" applyAlignment="1">
      <alignment horizontal="right"/>
    </xf>
    <xf numFmtId="164" fontId="8" fillId="0" borderId="7" xfId="5" applyFont="1" applyBorder="1" applyAlignment="1">
      <alignment horizontal="right"/>
    </xf>
    <xf numFmtId="164" fontId="8" fillId="0" borderId="7" xfId="5" applyFont="1" applyBorder="1" applyAlignment="1">
      <alignment horizontal="center"/>
    </xf>
    <xf numFmtId="164" fontId="12" fillId="0" borderId="15" xfId="5" applyFont="1" applyBorder="1" applyAlignment="1">
      <alignment horizontal="right"/>
    </xf>
    <xf numFmtId="164" fontId="8" fillId="0" borderId="8" xfId="5" applyFont="1" applyBorder="1" applyAlignment="1">
      <alignment horizontal="center"/>
    </xf>
    <xf numFmtId="164" fontId="7" fillId="0" borderId="14" xfId="5" applyFont="1" applyBorder="1" applyAlignment="1">
      <alignment horizontal="center"/>
    </xf>
    <xf numFmtId="165" fontId="13" fillId="0" borderId="0" xfId="4" applyFont="1" applyBorder="1" applyAlignment="1">
      <alignment vertical="top"/>
    </xf>
    <xf numFmtId="49" fontId="7" fillId="3" borderId="11" xfId="3" applyNumberFormat="1" applyFont="1" applyFill="1" applyBorder="1" applyAlignment="1">
      <alignment horizontal="center"/>
    </xf>
    <xf numFmtId="164" fontId="7" fillId="0" borderId="15" xfId="5" applyFont="1" applyBorder="1" applyAlignment="1">
      <alignment horizontal="right"/>
    </xf>
    <xf numFmtId="0" fontId="8" fillId="0" borderId="14" xfId="2" applyFont="1" applyBorder="1" applyAlignment="1">
      <alignment horizontal="left" wrapText="1"/>
    </xf>
    <xf numFmtId="0" fontId="8" fillId="0" borderId="15" xfId="2" applyFont="1" applyBorder="1" applyAlignment="1">
      <alignment wrapText="1"/>
    </xf>
    <xf numFmtId="164" fontId="14" fillId="0" borderId="14" xfId="5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8" fillId="0" borderId="14" xfId="2" applyFont="1" applyBorder="1" applyAlignment="1">
      <alignment wrapText="1"/>
    </xf>
    <xf numFmtId="164" fontId="7" fillId="0" borderId="15" xfId="5" applyFont="1" applyBorder="1" applyAlignment="1">
      <alignment horizontal="center"/>
    </xf>
    <xf numFmtId="0" fontId="8" fillId="0" borderId="7" xfId="2" applyFont="1" applyBorder="1"/>
    <xf numFmtId="0" fontId="2" fillId="0" borderId="7" xfId="2" applyFont="1" applyBorder="1"/>
    <xf numFmtId="164" fontId="15" fillId="0" borderId="15" xfId="5" applyFont="1" applyBorder="1" applyAlignment="1">
      <alignment horizontal="right"/>
    </xf>
    <xf numFmtId="0" fontId="8" fillId="0" borderId="14" xfId="2" applyFont="1" applyBorder="1"/>
    <xf numFmtId="164" fontId="7" fillId="0" borderId="0" xfId="5" applyFont="1" applyBorder="1" applyAlignment="1">
      <alignment horizontal="center"/>
    </xf>
    <xf numFmtId="164" fontId="12" fillId="0" borderId="0" xfId="5" applyFont="1" applyBorder="1" applyAlignment="1">
      <alignment horizontal="center"/>
    </xf>
    <xf numFmtId="164" fontId="15" fillId="0" borderId="0" xfId="5" applyFont="1" applyBorder="1" applyAlignment="1">
      <alignment horizontal="right"/>
    </xf>
    <xf numFmtId="164" fontId="14" fillId="0" borderId="0" xfId="5" applyFont="1" applyBorder="1" applyAlignment="1">
      <alignment horizontal="center"/>
    </xf>
    <xf numFmtId="164" fontId="13" fillId="0" borderId="0" xfId="5" applyFont="1" applyBorder="1" applyAlignment="1">
      <alignment horizontal="center" vertical="center"/>
    </xf>
    <xf numFmtId="164" fontId="12" fillId="0" borderId="15" xfId="5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8" fillId="0" borderId="0" xfId="5" applyFont="1" applyBorder="1" applyAlignment="1">
      <alignment horizontal="right"/>
    </xf>
    <xf numFmtId="164" fontId="12" fillId="0" borderId="0" xfId="5" applyFont="1" applyBorder="1" applyAlignment="1">
      <alignment horizontal="right"/>
    </xf>
    <xf numFmtId="43" fontId="9" fillId="2" borderId="7" xfId="3" applyFont="1" applyFill="1" applyBorder="1" applyAlignment="1">
      <alignment wrapText="1"/>
    </xf>
    <xf numFmtId="164" fontId="7" fillId="0" borderId="7" xfId="5" applyFont="1" applyBorder="1" applyAlignment="1">
      <alignment horizontal="right"/>
    </xf>
    <xf numFmtId="0" fontId="9" fillId="0" borderId="0" xfId="2" applyFont="1" applyBorder="1" applyAlignment="1">
      <alignment horizontal="left"/>
    </xf>
    <xf numFmtId="14" fontId="9" fillId="0" borderId="0" xfId="2" applyNumberFormat="1" applyFont="1" applyBorder="1" applyAlignment="1">
      <alignment horizontal="left"/>
    </xf>
    <xf numFmtId="0" fontId="11" fillId="0" borderId="0" xfId="1" applyFont="1" applyBorder="1" applyAlignment="1"/>
    <xf numFmtId="0" fontId="2" fillId="0" borderId="1" xfId="2" applyFont="1" applyBorder="1"/>
    <xf numFmtId="0" fontId="2" fillId="0" borderId="3" xfId="2" applyFont="1" applyBorder="1"/>
    <xf numFmtId="0" fontId="3" fillId="0" borderId="3" xfId="1" applyFont="1" applyBorder="1" applyAlignment="1">
      <alignment horizontal="left"/>
    </xf>
    <xf numFmtId="0" fontId="2" fillId="0" borderId="4" xfId="2" applyFont="1" applyBorder="1"/>
    <xf numFmtId="0" fontId="4" fillId="0" borderId="5" xfId="1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2" fillId="0" borderId="19" xfId="2" applyFont="1" applyBorder="1"/>
    <xf numFmtId="0" fontId="2" fillId="0" borderId="6" xfId="2" applyFont="1" applyBorder="1"/>
    <xf numFmtId="0" fontId="11" fillId="0" borderId="18" xfId="1" applyFont="1" applyBorder="1" applyAlignment="1"/>
    <xf numFmtId="0" fontId="11" fillId="0" borderId="2" xfId="1" applyFont="1" applyBorder="1" applyAlignment="1"/>
    <xf numFmtId="0" fontId="11" fillId="0" borderId="0" xfId="1" applyFont="1" applyBorder="1" applyAlignment="1">
      <alignment wrapText="1"/>
    </xf>
    <xf numFmtId="0" fontId="11" fillId="0" borderId="4" xfId="1" applyFont="1" applyBorder="1" applyAlignment="1">
      <alignment wrapText="1"/>
    </xf>
    <xf numFmtId="0" fontId="4" fillId="0" borderId="0" xfId="1" applyFont="1" applyBorder="1" applyAlignment="1"/>
    <xf numFmtId="0" fontId="4" fillId="0" borderId="4" xfId="1" applyFont="1" applyBorder="1" applyAlignment="1"/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4" fontId="4" fillId="0" borderId="0" xfId="1" applyNumberFormat="1" applyFont="1" applyBorder="1" applyAlignment="1">
      <alignment horizontal="left"/>
    </xf>
    <xf numFmtId="0" fontId="11" fillId="0" borderId="18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19" xfId="1" applyFont="1" applyBorder="1" applyAlignment="1">
      <alignment horizontal="left" wrapText="1"/>
    </xf>
    <xf numFmtId="164" fontId="13" fillId="0" borderId="17" xfId="4" applyNumberFormat="1" applyFont="1" applyBorder="1" applyAlignment="1">
      <alignment horizontal="center" vertical="top"/>
    </xf>
    <xf numFmtId="164" fontId="13" fillId="0" borderId="12" xfId="4" applyNumberFormat="1" applyFont="1" applyBorder="1" applyAlignment="1">
      <alignment horizontal="center" vertical="top"/>
    </xf>
    <xf numFmtId="164" fontId="13" fillId="0" borderId="13" xfId="5" applyFont="1" applyBorder="1" applyAlignment="1">
      <alignment horizontal="center" vertical="center"/>
    </xf>
    <xf numFmtId="164" fontId="13" fillId="0" borderId="16" xfId="5" applyFont="1" applyBorder="1" applyAlignment="1">
      <alignment horizontal="center" vertical="center"/>
    </xf>
    <xf numFmtId="164" fontId="13" fillId="0" borderId="14" xfId="5" applyFont="1" applyBorder="1" applyAlignment="1">
      <alignment horizontal="center" vertical="center"/>
    </xf>
    <xf numFmtId="164" fontId="8" fillId="0" borderId="15" xfId="5" applyFont="1" applyBorder="1" applyAlignment="1">
      <alignment horizontal="center"/>
    </xf>
    <xf numFmtId="164" fontId="8" fillId="0" borderId="7" xfId="5" applyNumberFormat="1" applyFont="1" applyBorder="1"/>
    <xf numFmtId="164" fontId="8" fillId="0" borderId="14" xfId="5" applyFont="1" applyBorder="1" applyAlignment="1">
      <alignment horizontal="center"/>
    </xf>
  </cellXfs>
  <cellStyles count="6">
    <cellStyle name="Millares" xfId="4" builtinId="3"/>
    <cellStyle name="Millares 2" xfId="2"/>
    <cellStyle name="Millares_REP. 01 AL 28 FEBRERO" xfId="3"/>
    <cellStyle name="Moneda" xfId="5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24305</xdr:rowOff>
    </xdr:from>
    <xdr:to>
      <xdr:col>1</xdr:col>
      <xdr:colOff>952500</xdr:colOff>
      <xdr:row>4</xdr:row>
      <xdr:rowOff>68317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5755"/>
          <a:ext cx="619125" cy="74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showGridLines="0" tabSelected="1" topLeftCell="A40" workbookViewId="0">
      <selection activeCell="Q12" sqref="Q12"/>
    </sheetView>
  </sheetViews>
  <sheetFormatPr baseColWidth="10" defaultColWidth="10.85546875" defaultRowHeight="12.75" x14ac:dyDescent="0.2"/>
  <cols>
    <col min="1" max="1" width="1.28515625" style="1" customWidth="1"/>
    <col min="2" max="2" width="28.85546875" style="6" customWidth="1"/>
    <col min="3" max="3" width="49.7109375" style="6" bestFit="1" customWidth="1"/>
    <col min="4" max="4" width="10.140625" style="1" bestFit="1" customWidth="1"/>
    <col min="5" max="5" width="9" style="1" customWidth="1"/>
    <col min="6" max="11" width="11.28515625" style="1" customWidth="1"/>
    <col min="12" max="15" width="11.28515625" style="1" hidden="1" customWidth="1"/>
    <col min="16" max="17" width="11.7109375" style="1" bestFit="1" customWidth="1"/>
    <col min="18" max="18" width="12.28515625" style="1" bestFit="1" customWidth="1"/>
    <col min="19" max="16384" width="10.85546875" style="1"/>
  </cols>
  <sheetData>
    <row r="1" spans="2:17" ht="13.5" thickBot="1" x14ac:dyDescent="0.25"/>
    <row r="2" spans="2:17" ht="17.25" customHeight="1" x14ac:dyDescent="0.2">
      <c r="B2" s="62"/>
      <c r="C2" s="80" t="s">
        <v>32</v>
      </c>
      <c r="D2" s="80"/>
      <c r="E2" s="80"/>
      <c r="F2" s="80"/>
      <c r="G2" s="80"/>
      <c r="H2" s="80"/>
      <c r="I2" s="80"/>
      <c r="J2" s="70"/>
      <c r="K2" s="70"/>
      <c r="L2" s="70"/>
      <c r="M2" s="70"/>
      <c r="N2" s="70"/>
      <c r="O2" s="70"/>
      <c r="P2" s="71"/>
      <c r="Q2" s="61"/>
    </row>
    <row r="3" spans="2:17" ht="17.25" customHeight="1" x14ac:dyDescent="0.2">
      <c r="B3" s="63"/>
      <c r="C3" s="81" t="s">
        <v>33</v>
      </c>
      <c r="D3" s="81"/>
      <c r="E3" s="81"/>
      <c r="F3" s="81"/>
      <c r="G3" s="81"/>
      <c r="H3" s="81"/>
      <c r="I3" s="81"/>
      <c r="J3" s="72"/>
      <c r="K3" s="72"/>
      <c r="L3" s="72"/>
      <c r="M3" s="72"/>
      <c r="N3" s="72"/>
      <c r="O3" s="72"/>
      <c r="P3" s="73"/>
      <c r="Q3" s="2"/>
    </row>
    <row r="4" spans="2:17" ht="21" customHeight="1" x14ac:dyDescent="0.2">
      <c r="B4" s="64" t="s">
        <v>34</v>
      </c>
      <c r="C4" s="82" t="s">
        <v>35</v>
      </c>
      <c r="D4" s="82"/>
      <c r="E4" s="82"/>
      <c r="F4" s="82"/>
      <c r="G4" s="82"/>
      <c r="H4" s="82"/>
      <c r="I4" s="82"/>
      <c r="J4" s="74"/>
      <c r="K4" s="74"/>
      <c r="L4" s="74"/>
      <c r="M4" s="74"/>
      <c r="N4" s="74"/>
      <c r="O4" s="74"/>
      <c r="P4" s="75"/>
    </row>
    <row r="5" spans="2:17" ht="21.75" customHeight="1" x14ac:dyDescent="0.2">
      <c r="B5" s="16" t="s">
        <v>36</v>
      </c>
      <c r="C5" s="59" t="s">
        <v>0</v>
      </c>
      <c r="D5" s="78"/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65"/>
    </row>
    <row r="6" spans="2:17" ht="21.75" customHeight="1" x14ac:dyDescent="0.2">
      <c r="B6" s="16" t="s">
        <v>37</v>
      </c>
      <c r="C6" s="59" t="s">
        <v>38</v>
      </c>
      <c r="D6" s="54"/>
      <c r="E6" s="54"/>
      <c r="F6" s="2"/>
      <c r="G6" s="2"/>
      <c r="H6" s="2"/>
      <c r="I6" s="2"/>
      <c r="J6" s="2"/>
      <c r="K6" s="2"/>
      <c r="L6" s="2"/>
      <c r="M6" s="2"/>
      <c r="N6" s="2"/>
      <c r="O6" s="2"/>
      <c r="P6" s="65"/>
    </row>
    <row r="7" spans="2:17" ht="21.75" customHeight="1" x14ac:dyDescent="0.2">
      <c r="B7" s="16" t="s">
        <v>39</v>
      </c>
      <c r="C7" s="59" t="s">
        <v>13</v>
      </c>
      <c r="D7" s="78"/>
      <c r="E7" s="78"/>
      <c r="F7" s="2"/>
      <c r="G7" s="2"/>
      <c r="H7" s="2"/>
      <c r="I7" s="2"/>
      <c r="J7" s="2"/>
      <c r="K7" s="2"/>
      <c r="L7" s="2"/>
      <c r="M7" s="2"/>
      <c r="N7" s="2"/>
      <c r="O7" s="2"/>
      <c r="P7" s="65"/>
    </row>
    <row r="8" spans="2:17" ht="21.75" customHeight="1" x14ac:dyDescent="0.2">
      <c r="B8" s="16" t="s">
        <v>40</v>
      </c>
      <c r="C8" s="60">
        <v>44455</v>
      </c>
      <c r="D8" s="79"/>
      <c r="E8" s="79"/>
      <c r="F8" s="2"/>
      <c r="G8" s="2"/>
      <c r="H8" s="2"/>
      <c r="I8" s="2"/>
      <c r="J8" s="2"/>
      <c r="K8" s="2"/>
      <c r="L8" s="2"/>
      <c r="M8" s="2"/>
      <c r="N8" s="2"/>
      <c r="O8" s="2"/>
      <c r="P8" s="65"/>
    </row>
    <row r="9" spans="2:17" ht="21.75" customHeight="1" thickBot="1" x14ac:dyDescent="0.25">
      <c r="B9" s="66" t="s">
        <v>41</v>
      </c>
      <c r="C9" s="67" t="s">
        <v>42</v>
      </c>
      <c r="D9" s="85"/>
      <c r="E9" s="85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</row>
    <row r="11" spans="2:17" ht="15" x14ac:dyDescent="0.25">
      <c r="B11" s="83" t="s">
        <v>43</v>
      </c>
      <c r="C11" s="83"/>
      <c r="D11" s="83"/>
      <c r="E11" s="83"/>
      <c r="F11" s="83"/>
      <c r="G11" s="76"/>
      <c r="H11" s="76"/>
      <c r="I11" s="76"/>
      <c r="J11" s="76"/>
      <c r="K11" s="76"/>
      <c r="L11" s="76"/>
      <c r="M11" s="76"/>
      <c r="N11" s="76"/>
      <c r="O11" s="76"/>
    </row>
    <row r="12" spans="2:17" ht="15" x14ac:dyDescent="0.25">
      <c r="B12" s="83" t="s">
        <v>44</v>
      </c>
      <c r="C12" s="83"/>
      <c r="D12" s="83"/>
      <c r="E12" s="83"/>
      <c r="F12" s="83"/>
      <c r="G12" s="76"/>
      <c r="H12" s="76"/>
      <c r="I12" s="76"/>
      <c r="J12" s="76"/>
      <c r="K12" s="76"/>
      <c r="L12" s="76"/>
      <c r="M12" s="76"/>
      <c r="N12" s="76"/>
      <c r="O12" s="76"/>
    </row>
    <row r="13" spans="2:17" ht="15.75" x14ac:dyDescent="0.25">
      <c r="B13" s="84" t="s">
        <v>49</v>
      </c>
      <c r="C13" s="84"/>
      <c r="D13" s="84"/>
      <c r="E13" s="84"/>
      <c r="F13" s="84"/>
      <c r="G13" s="77"/>
      <c r="H13" s="77"/>
      <c r="I13" s="77"/>
      <c r="J13" s="77"/>
      <c r="K13" s="77"/>
      <c r="L13" s="77"/>
      <c r="M13" s="77"/>
      <c r="N13" s="77"/>
      <c r="O13" s="77"/>
    </row>
    <row r="14" spans="2:17" x14ac:dyDescent="0.2">
      <c r="B14" s="5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2:17" x14ac:dyDescent="0.2">
      <c r="B15" s="20" t="s">
        <v>9</v>
      </c>
      <c r="C15" s="7" t="s">
        <v>4</v>
      </c>
      <c r="D15" s="8"/>
      <c r="E15" s="8"/>
    </row>
    <row r="16" spans="2:17" x14ac:dyDescent="0.2">
      <c r="B16" s="21" t="s">
        <v>10</v>
      </c>
      <c r="C16" s="9" t="s">
        <v>11</v>
      </c>
      <c r="D16" s="3" t="s">
        <v>1</v>
      </c>
      <c r="E16" s="3" t="s">
        <v>2</v>
      </c>
      <c r="F16" s="3" t="s">
        <v>14</v>
      </c>
      <c r="G16" s="3" t="s">
        <v>15</v>
      </c>
      <c r="H16" s="3" t="s">
        <v>16</v>
      </c>
      <c r="I16" s="3" t="s">
        <v>17</v>
      </c>
      <c r="J16" s="3" t="s">
        <v>18</v>
      </c>
      <c r="K16" s="3" t="s">
        <v>19</v>
      </c>
      <c r="L16" s="3" t="s">
        <v>20</v>
      </c>
      <c r="M16" s="3" t="s">
        <v>21</v>
      </c>
      <c r="N16" s="3" t="s">
        <v>22</v>
      </c>
      <c r="O16" s="3" t="s">
        <v>23</v>
      </c>
      <c r="P16" s="3" t="s">
        <v>3</v>
      </c>
    </row>
    <row r="17" spans="2:16" ht="33.75" x14ac:dyDescent="0.2">
      <c r="B17" s="22" t="s">
        <v>24</v>
      </c>
      <c r="C17" s="10" t="s">
        <v>25</v>
      </c>
      <c r="D17" s="31">
        <v>0</v>
      </c>
      <c r="E17" s="31">
        <v>0</v>
      </c>
      <c r="F17" s="31">
        <v>0</v>
      </c>
      <c r="G17" s="31">
        <v>17000</v>
      </c>
      <c r="H17" s="31">
        <v>0</v>
      </c>
      <c r="I17" s="31">
        <v>0</v>
      </c>
      <c r="J17" s="31"/>
      <c r="L17" s="31"/>
      <c r="M17" s="31"/>
      <c r="N17" s="31"/>
      <c r="O17" s="31"/>
      <c r="P17" s="88">
        <f>SUM(D22:O22)</f>
        <v>34000</v>
      </c>
    </row>
    <row r="18" spans="2:16" x14ac:dyDescent="0.2">
      <c r="B18" s="22"/>
      <c r="C18" s="1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89"/>
    </row>
    <row r="19" spans="2:16" x14ac:dyDescent="0.2">
      <c r="B19" s="22"/>
      <c r="C19" s="10"/>
      <c r="D19" s="31"/>
      <c r="E19" s="31"/>
      <c r="F19" s="31"/>
      <c r="G19" s="31"/>
      <c r="H19" s="31"/>
      <c r="I19" s="31"/>
      <c r="J19" s="31"/>
      <c r="K19" s="45"/>
      <c r="L19" s="31"/>
      <c r="M19" s="31"/>
      <c r="N19" s="31"/>
      <c r="O19" s="31"/>
      <c r="P19" s="89"/>
    </row>
    <row r="20" spans="2:16" x14ac:dyDescent="0.2">
      <c r="B20" s="22"/>
      <c r="C20" s="10"/>
      <c r="D20" s="31"/>
      <c r="E20" s="31"/>
      <c r="F20" s="31"/>
      <c r="G20" s="31"/>
      <c r="H20" s="31"/>
      <c r="I20" s="31"/>
      <c r="J20" s="31"/>
      <c r="K20" s="45"/>
      <c r="L20" s="31"/>
      <c r="M20" s="31"/>
      <c r="N20" s="31"/>
      <c r="O20" s="31"/>
      <c r="P20" s="89"/>
    </row>
    <row r="21" spans="2:16" ht="45" x14ac:dyDescent="0.2">
      <c r="B21" s="38" t="s">
        <v>24</v>
      </c>
      <c r="C21" s="39" t="s">
        <v>50</v>
      </c>
      <c r="D21" s="91"/>
      <c r="E21" s="91"/>
      <c r="F21" s="91"/>
      <c r="G21" s="91"/>
      <c r="H21" s="91"/>
      <c r="I21" s="91"/>
      <c r="J21" s="91"/>
      <c r="K21" s="92">
        <v>17000</v>
      </c>
      <c r="L21" s="93"/>
      <c r="M21" s="91"/>
      <c r="N21" s="93"/>
      <c r="O21" s="93"/>
      <c r="P21" s="89"/>
    </row>
    <row r="22" spans="2:16" x14ac:dyDescent="0.2">
      <c r="B22" s="38"/>
      <c r="C22" s="39"/>
      <c r="D22" s="29">
        <f>SUM(D17:D20)</f>
        <v>0</v>
      </c>
      <c r="E22" s="29">
        <f t="shared" ref="E22:G22" si="0">SUM(E17:E20)</f>
        <v>0</v>
      </c>
      <c r="F22" s="29">
        <f t="shared" si="0"/>
        <v>0</v>
      </c>
      <c r="G22" s="32">
        <f t="shared" si="0"/>
        <v>17000</v>
      </c>
      <c r="H22" s="46">
        <f>SUM(H17:H20)</f>
        <v>0</v>
      </c>
      <c r="I22" s="29">
        <f t="shared" ref="I22:J22" si="1">SUM(I17:I20)</f>
        <v>0</v>
      </c>
      <c r="J22" s="29">
        <f t="shared" si="1"/>
        <v>0</v>
      </c>
      <c r="K22" s="32">
        <f>SUM(K21)</f>
        <v>17000</v>
      </c>
      <c r="L22" s="40">
        <f>SUM(L17:L20)</f>
        <v>0</v>
      </c>
      <c r="M22" s="32">
        <f>SUM(M17:M20)</f>
        <v>0</v>
      </c>
      <c r="N22" s="34">
        <f>SUM(N17:N20)</f>
        <v>0</v>
      </c>
      <c r="O22" s="40">
        <f>SUM(O17:O20)</f>
        <v>0</v>
      </c>
      <c r="P22" s="90"/>
    </row>
    <row r="23" spans="2:16" x14ac:dyDescent="0.2">
      <c r="B23" s="23"/>
      <c r="C23" s="11"/>
      <c r="D23" s="55"/>
      <c r="E23" s="55"/>
      <c r="F23" s="55"/>
      <c r="G23" s="56"/>
      <c r="H23" s="50"/>
      <c r="I23" s="55"/>
      <c r="J23" s="55"/>
      <c r="K23" s="56"/>
      <c r="L23" s="51"/>
      <c r="M23" s="56"/>
      <c r="N23" s="48"/>
      <c r="O23" s="51"/>
      <c r="P23" s="52"/>
    </row>
    <row r="24" spans="2:16" x14ac:dyDescent="0.2">
      <c r="B24" s="23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2:16" x14ac:dyDescent="0.2">
      <c r="B25" s="20" t="s">
        <v>6</v>
      </c>
      <c r="C25" s="7" t="s">
        <v>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6" x14ac:dyDescent="0.2">
      <c r="B26" s="21" t="s">
        <v>10</v>
      </c>
      <c r="C26" s="9" t="s">
        <v>11</v>
      </c>
      <c r="D26" s="3" t="s">
        <v>1</v>
      </c>
      <c r="E26" s="3" t="s">
        <v>2</v>
      </c>
      <c r="F26" s="3" t="s">
        <v>14</v>
      </c>
      <c r="G26" s="3" t="s">
        <v>15</v>
      </c>
      <c r="H26" s="3" t="s">
        <v>16</v>
      </c>
      <c r="I26" s="3" t="s">
        <v>17</v>
      </c>
      <c r="J26" s="3" t="s">
        <v>18</v>
      </c>
      <c r="K26" s="3" t="s">
        <v>19</v>
      </c>
      <c r="L26" s="3" t="s">
        <v>20</v>
      </c>
      <c r="M26" s="3" t="s">
        <v>21</v>
      </c>
      <c r="N26" s="3" t="s">
        <v>22</v>
      </c>
      <c r="O26" s="3" t="s">
        <v>23</v>
      </c>
      <c r="P26" s="3" t="s">
        <v>3</v>
      </c>
    </row>
    <row r="27" spans="2:16" ht="33.75" x14ac:dyDescent="0.2">
      <c r="B27" s="27" t="s">
        <v>47</v>
      </c>
      <c r="C27" s="19" t="s">
        <v>48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1500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88">
        <f>SUM(D30:O30)</f>
        <v>1500</v>
      </c>
    </row>
    <row r="28" spans="2:16" x14ac:dyDescent="0.2">
      <c r="B28" s="28"/>
      <c r="C28" s="19"/>
      <c r="D28" s="31">
        <v>0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89"/>
    </row>
    <row r="29" spans="2:16" x14ac:dyDescent="0.2">
      <c r="B29" s="28"/>
      <c r="C29" s="19"/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89"/>
    </row>
    <row r="30" spans="2:16" x14ac:dyDescent="0.2">
      <c r="B30" s="22"/>
      <c r="C30" s="14"/>
      <c r="D30" s="30">
        <f>SUM(D27:D29)</f>
        <v>0</v>
      </c>
      <c r="E30" s="58">
        <f t="shared" ref="E30:H30" si="2">SUM(E27:E29)</f>
        <v>0</v>
      </c>
      <c r="F30" s="30">
        <f t="shared" si="2"/>
        <v>0</v>
      </c>
      <c r="G30" s="30">
        <f t="shared" si="2"/>
        <v>0</v>
      </c>
      <c r="H30" s="30">
        <f t="shared" si="2"/>
        <v>0</v>
      </c>
      <c r="I30" s="46">
        <f>SUM(I27)</f>
        <v>0</v>
      </c>
      <c r="J30" s="32">
        <v>1500</v>
      </c>
      <c r="K30" s="37">
        <f t="shared" ref="K30:M30" si="3">SUM(K29)</f>
        <v>0</v>
      </c>
      <c r="L30" s="32">
        <f t="shared" si="3"/>
        <v>0</v>
      </c>
      <c r="M30" s="32">
        <f t="shared" si="3"/>
        <v>0</v>
      </c>
      <c r="N30" s="37">
        <v>0</v>
      </c>
      <c r="O30" s="37">
        <v>0</v>
      </c>
      <c r="P30" s="90"/>
    </row>
    <row r="31" spans="2:16" x14ac:dyDescent="0.2">
      <c r="B31" s="23"/>
      <c r="C31" s="1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2:16" x14ac:dyDescent="0.2">
      <c r="B32" s="23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</row>
    <row r="33" spans="2:16" ht="25.5" x14ac:dyDescent="0.2">
      <c r="B33" s="20" t="s">
        <v>7</v>
      </c>
      <c r="C33" s="7" t="s">
        <v>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6" x14ac:dyDescent="0.2">
      <c r="B34" s="21" t="s">
        <v>10</v>
      </c>
      <c r="C34" s="9" t="s">
        <v>11</v>
      </c>
      <c r="D34" s="3" t="s">
        <v>1</v>
      </c>
      <c r="E34" s="3" t="s">
        <v>2</v>
      </c>
      <c r="F34" s="3" t="s">
        <v>14</v>
      </c>
      <c r="G34" s="3" t="s">
        <v>15</v>
      </c>
      <c r="H34" s="3" t="s">
        <v>16</v>
      </c>
      <c r="I34" s="3" t="s">
        <v>17</v>
      </c>
      <c r="J34" s="3" t="s">
        <v>18</v>
      </c>
      <c r="K34" s="3" t="s">
        <v>19</v>
      </c>
      <c r="L34" s="3" t="s">
        <v>20</v>
      </c>
      <c r="M34" s="3" t="s">
        <v>21</v>
      </c>
      <c r="N34" s="3" t="s">
        <v>22</v>
      </c>
      <c r="O34" s="3" t="s">
        <v>23</v>
      </c>
      <c r="P34" s="41" t="s">
        <v>3</v>
      </c>
    </row>
    <row r="35" spans="2:16" ht="45" x14ac:dyDescent="0.2">
      <c r="B35" s="27" t="s">
        <v>26</v>
      </c>
      <c r="C35" s="22" t="s">
        <v>27</v>
      </c>
      <c r="D35" s="33">
        <v>0</v>
      </c>
      <c r="E35" s="33">
        <v>0</v>
      </c>
      <c r="F35" s="33">
        <v>0</v>
      </c>
      <c r="G35" s="33">
        <v>2923.2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88">
        <f>SUM(D40:O40)</f>
        <v>11423.2</v>
      </c>
    </row>
    <row r="36" spans="2:16" x14ac:dyDescent="0.2">
      <c r="B36" s="44"/>
      <c r="C36" s="44"/>
      <c r="D36" s="33">
        <v>0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89"/>
    </row>
    <row r="37" spans="2:16" x14ac:dyDescent="0.2">
      <c r="B37" s="47"/>
      <c r="C37" s="38"/>
      <c r="D37" s="33">
        <v>0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89"/>
    </row>
    <row r="38" spans="2:16" x14ac:dyDescent="0.2">
      <c r="B38" s="47"/>
      <c r="C38" s="47"/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89"/>
    </row>
    <row r="39" spans="2:16" ht="33.75" x14ac:dyDescent="0.2">
      <c r="B39" s="47" t="s">
        <v>51</v>
      </c>
      <c r="C39" s="42" t="s">
        <v>52</v>
      </c>
      <c r="D39" s="91"/>
      <c r="E39" s="91"/>
      <c r="F39" s="91"/>
      <c r="G39" s="91"/>
      <c r="H39" s="91"/>
      <c r="I39" s="91"/>
      <c r="J39" s="91"/>
      <c r="K39" s="91">
        <v>8500</v>
      </c>
      <c r="L39" s="91"/>
      <c r="M39" s="91"/>
      <c r="N39" s="91"/>
      <c r="O39" s="91"/>
      <c r="P39" s="89"/>
    </row>
    <row r="40" spans="2:16" x14ac:dyDescent="0.2">
      <c r="B40" s="38"/>
      <c r="C40" s="42"/>
      <c r="D40" s="43">
        <f>SUM(D35:D38)</f>
        <v>0</v>
      </c>
      <c r="E40" s="43">
        <f t="shared" ref="E40:O40" si="4">SUM(E35:E38)</f>
        <v>0</v>
      </c>
      <c r="F40" s="53">
        <f t="shared" si="4"/>
        <v>0</v>
      </c>
      <c r="G40" s="53">
        <f t="shared" si="4"/>
        <v>2923.2</v>
      </c>
      <c r="H40" s="43">
        <f t="shared" si="4"/>
        <v>0</v>
      </c>
      <c r="I40" s="43">
        <f t="shared" si="4"/>
        <v>0</v>
      </c>
      <c r="J40" s="43">
        <f t="shared" si="4"/>
        <v>0</v>
      </c>
      <c r="K40" s="53">
        <f>SUM(K35:K39)</f>
        <v>8500</v>
      </c>
      <c r="L40" s="53">
        <f t="shared" si="4"/>
        <v>0</v>
      </c>
      <c r="M40" s="43">
        <f t="shared" si="4"/>
        <v>0</v>
      </c>
      <c r="N40" s="43">
        <f t="shared" si="4"/>
        <v>0</v>
      </c>
      <c r="O40" s="43">
        <f t="shared" si="4"/>
        <v>0</v>
      </c>
      <c r="P40" s="90"/>
    </row>
    <row r="41" spans="2:16" x14ac:dyDescent="0.2">
      <c r="B41" s="23"/>
      <c r="C41" s="11"/>
      <c r="D41" s="48"/>
      <c r="E41" s="48"/>
      <c r="F41" s="49"/>
      <c r="G41" s="48"/>
      <c r="H41" s="50"/>
      <c r="I41" s="48"/>
      <c r="J41" s="48"/>
      <c r="K41" s="48"/>
      <c r="L41" s="48"/>
      <c r="M41" s="48"/>
      <c r="N41" s="48"/>
      <c r="O41" s="51"/>
      <c r="P41" s="52"/>
    </row>
    <row r="42" spans="2:16" x14ac:dyDescent="0.2">
      <c r="B42" s="23"/>
      <c r="C42" s="11"/>
      <c r="D42" s="48"/>
      <c r="E42" s="48"/>
      <c r="F42" s="49"/>
      <c r="G42" s="48"/>
      <c r="H42" s="50"/>
      <c r="I42" s="48"/>
      <c r="J42" s="48"/>
      <c r="K42" s="48"/>
      <c r="L42" s="48"/>
      <c r="M42" s="48"/>
      <c r="N42" s="48"/>
      <c r="O42" s="51"/>
      <c r="P42" s="52"/>
    </row>
    <row r="43" spans="2:16" ht="25.5" x14ac:dyDescent="0.2">
      <c r="B43" s="20" t="s">
        <v>28</v>
      </c>
      <c r="C43" s="57" t="s">
        <v>30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6" x14ac:dyDescent="0.2">
      <c r="B44" s="21" t="s">
        <v>10</v>
      </c>
      <c r="C44" s="9" t="s">
        <v>11</v>
      </c>
      <c r="D44" s="3" t="s">
        <v>1</v>
      </c>
      <c r="E44" s="3" t="s">
        <v>2</v>
      </c>
      <c r="F44" s="3" t="s">
        <v>14</v>
      </c>
      <c r="G44" s="3" t="s">
        <v>15</v>
      </c>
      <c r="H44" s="3" t="s">
        <v>16</v>
      </c>
      <c r="I44" s="3" t="s">
        <v>17</v>
      </c>
      <c r="J44" s="3" t="s">
        <v>18</v>
      </c>
      <c r="K44" s="3" t="s">
        <v>19</v>
      </c>
      <c r="L44" s="3" t="s">
        <v>20</v>
      </c>
      <c r="M44" s="3" t="s">
        <v>21</v>
      </c>
      <c r="N44" s="3" t="s">
        <v>22</v>
      </c>
      <c r="O44" s="3" t="s">
        <v>23</v>
      </c>
      <c r="P44" s="41" t="s">
        <v>3</v>
      </c>
    </row>
    <row r="45" spans="2:16" x14ac:dyDescent="0.2">
      <c r="B45" s="27"/>
      <c r="C45" s="22"/>
      <c r="D45" s="33"/>
      <c r="E45" s="33"/>
      <c r="F45" s="33"/>
      <c r="G45" s="33"/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88">
        <f>SUM(D49:O49)</f>
        <v>0</v>
      </c>
    </row>
    <row r="46" spans="2:16" x14ac:dyDescent="0.2">
      <c r="B46" s="44"/>
      <c r="C46" s="4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89"/>
    </row>
    <row r="47" spans="2:16" x14ac:dyDescent="0.2">
      <c r="B47" s="47"/>
      <c r="C47" s="38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89"/>
    </row>
    <row r="48" spans="2:16" x14ac:dyDescent="0.2">
      <c r="B48" s="47"/>
      <c r="C48" s="47"/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89"/>
    </row>
    <row r="49" spans="2:16" x14ac:dyDescent="0.2">
      <c r="B49" s="38"/>
      <c r="C49" s="42"/>
      <c r="D49" s="43">
        <f t="shared" ref="D49:O49" si="5">SUM(D45:D48)</f>
        <v>0</v>
      </c>
      <c r="E49" s="43">
        <f t="shared" si="5"/>
        <v>0</v>
      </c>
      <c r="F49" s="43">
        <f t="shared" si="5"/>
        <v>0</v>
      </c>
      <c r="G49" s="43">
        <f t="shared" si="5"/>
        <v>0</v>
      </c>
      <c r="H49" s="43">
        <f t="shared" si="5"/>
        <v>0</v>
      </c>
      <c r="I49" s="43">
        <f t="shared" si="5"/>
        <v>0</v>
      </c>
      <c r="J49" s="43">
        <f t="shared" si="5"/>
        <v>0</v>
      </c>
      <c r="K49" s="43">
        <f t="shared" si="5"/>
        <v>0</v>
      </c>
      <c r="L49" s="53">
        <f t="shared" si="5"/>
        <v>0</v>
      </c>
      <c r="M49" s="43">
        <f t="shared" si="5"/>
        <v>0</v>
      </c>
      <c r="N49" s="43">
        <f t="shared" si="5"/>
        <v>0</v>
      </c>
      <c r="O49" s="43">
        <f t="shared" si="5"/>
        <v>0</v>
      </c>
      <c r="P49" s="90"/>
    </row>
    <row r="50" spans="2:16" x14ac:dyDescent="0.2">
      <c r="B50" s="23"/>
      <c r="C50" s="11"/>
      <c r="D50" s="48"/>
      <c r="E50" s="48"/>
      <c r="F50" s="49"/>
      <c r="G50" s="48"/>
      <c r="H50" s="50"/>
      <c r="I50" s="48"/>
      <c r="J50" s="48"/>
      <c r="K50" s="48"/>
      <c r="L50" s="48"/>
      <c r="M50" s="48"/>
      <c r="N50" s="48"/>
      <c r="O50" s="51"/>
      <c r="P50" s="52"/>
    </row>
    <row r="51" spans="2:16" x14ac:dyDescent="0.2">
      <c r="B51" s="23"/>
      <c r="C51" s="11"/>
      <c r="D51" s="48"/>
      <c r="E51" s="48"/>
      <c r="F51" s="49"/>
      <c r="G51" s="48"/>
      <c r="H51" s="50"/>
      <c r="I51" s="48"/>
      <c r="J51" s="48"/>
      <c r="K51" s="48"/>
      <c r="L51" s="48"/>
      <c r="M51" s="48"/>
      <c r="N51" s="48"/>
      <c r="O51" s="51"/>
      <c r="P51" s="52"/>
    </row>
    <row r="52" spans="2:16" x14ac:dyDescent="0.2">
      <c r="B52" s="20" t="s">
        <v>29</v>
      </c>
      <c r="C52" s="7" t="s">
        <v>31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2:16" x14ac:dyDescent="0.2">
      <c r="B53" s="21" t="s">
        <v>10</v>
      </c>
      <c r="C53" s="9" t="s">
        <v>11</v>
      </c>
      <c r="D53" s="3" t="s">
        <v>1</v>
      </c>
      <c r="E53" s="3" t="s">
        <v>2</v>
      </c>
      <c r="F53" s="3" t="s">
        <v>14</v>
      </c>
      <c r="G53" s="3" t="s">
        <v>15</v>
      </c>
      <c r="H53" s="3" t="s">
        <v>16</v>
      </c>
      <c r="I53" s="3" t="s">
        <v>17</v>
      </c>
      <c r="J53" s="3" t="s">
        <v>18</v>
      </c>
      <c r="K53" s="3" t="s">
        <v>19</v>
      </c>
      <c r="L53" s="3" t="s">
        <v>20</v>
      </c>
      <c r="M53" s="3" t="s">
        <v>21</v>
      </c>
      <c r="N53" s="3" t="s">
        <v>22</v>
      </c>
      <c r="O53" s="3" t="s">
        <v>23</v>
      </c>
      <c r="P53" s="41" t="s">
        <v>3</v>
      </c>
    </row>
    <row r="54" spans="2:16" x14ac:dyDescent="0.2">
      <c r="B54" s="27"/>
      <c r="C54" s="22"/>
      <c r="D54" s="33"/>
      <c r="E54" s="33"/>
      <c r="F54" s="33"/>
      <c r="G54" s="33"/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88">
        <f>SUM(D58:O58)</f>
        <v>13632</v>
      </c>
    </row>
    <row r="55" spans="2:16" x14ac:dyDescent="0.2">
      <c r="B55" s="44"/>
      <c r="C55" s="44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89"/>
    </row>
    <row r="56" spans="2:16" ht="33.75" x14ac:dyDescent="0.2">
      <c r="B56" s="42" t="s">
        <v>45</v>
      </c>
      <c r="C56" s="38" t="s">
        <v>46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4000</v>
      </c>
      <c r="J56" s="33"/>
      <c r="K56" s="33"/>
      <c r="L56" s="33"/>
      <c r="M56" s="33"/>
      <c r="N56" s="33"/>
      <c r="O56" s="33"/>
      <c r="P56" s="89"/>
    </row>
    <row r="57" spans="2:16" ht="33.75" x14ac:dyDescent="0.2">
      <c r="B57" s="42" t="s">
        <v>53</v>
      </c>
      <c r="C57" s="38" t="s">
        <v>54</v>
      </c>
      <c r="D57" s="91"/>
      <c r="E57" s="91"/>
      <c r="F57" s="91"/>
      <c r="G57" s="91"/>
      <c r="H57" s="91"/>
      <c r="I57" s="91"/>
      <c r="J57" s="91"/>
      <c r="K57" s="91">
        <v>9632</v>
      </c>
      <c r="L57" s="91"/>
      <c r="M57" s="91"/>
      <c r="N57" s="91"/>
      <c r="O57" s="91"/>
      <c r="P57" s="89"/>
    </row>
    <row r="58" spans="2:16" x14ac:dyDescent="0.2">
      <c r="B58" s="38"/>
      <c r="C58" s="42"/>
      <c r="D58" s="43">
        <f t="shared" ref="D58:O58" si="6">SUM(D54:D56)</f>
        <v>0</v>
      </c>
      <c r="E58" s="43">
        <f t="shared" si="6"/>
        <v>0</v>
      </c>
      <c r="F58" s="43">
        <f t="shared" si="6"/>
        <v>0</v>
      </c>
      <c r="G58" s="43">
        <f t="shared" si="6"/>
        <v>0</v>
      </c>
      <c r="H58" s="43">
        <f t="shared" si="6"/>
        <v>0</v>
      </c>
      <c r="I58" s="53">
        <f t="shared" si="6"/>
        <v>4000</v>
      </c>
      <c r="J58" s="43">
        <f t="shared" si="6"/>
        <v>0</v>
      </c>
      <c r="K58" s="43">
        <f>SUM(K56:K57)</f>
        <v>9632</v>
      </c>
      <c r="L58" s="53">
        <f t="shared" si="6"/>
        <v>0</v>
      </c>
      <c r="M58" s="43">
        <f t="shared" si="6"/>
        <v>0</v>
      </c>
      <c r="N58" s="43">
        <f t="shared" si="6"/>
        <v>0</v>
      </c>
      <c r="O58" s="43">
        <f t="shared" si="6"/>
        <v>0</v>
      </c>
      <c r="P58" s="90"/>
    </row>
    <row r="59" spans="2:16" x14ac:dyDescent="0.2">
      <c r="B59" s="23"/>
      <c r="C59" s="11"/>
      <c r="D59" s="48"/>
      <c r="E59" s="48"/>
      <c r="F59" s="48"/>
      <c r="G59" s="48"/>
      <c r="H59" s="50"/>
      <c r="I59" s="48"/>
      <c r="J59" s="48"/>
      <c r="K59" s="48"/>
      <c r="L59" s="48"/>
      <c r="M59" s="48"/>
      <c r="N59" s="48"/>
      <c r="O59" s="51"/>
      <c r="P59" s="52"/>
    </row>
    <row r="60" spans="2:16" x14ac:dyDescent="0.2">
      <c r="B60" s="23"/>
      <c r="C60" s="11"/>
      <c r="D60" s="48"/>
      <c r="E60" s="48"/>
      <c r="F60" s="49"/>
      <c r="G60" s="48"/>
      <c r="H60" s="50"/>
      <c r="I60" s="48"/>
      <c r="J60" s="48"/>
      <c r="K60" s="48"/>
      <c r="L60" s="48"/>
      <c r="M60" s="48"/>
      <c r="N60" s="48"/>
      <c r="O60" s="51"/>
      <c r="P60" s="52"/>
    </row>
    <row r="61" spans="2:16" ht="13.5" thickBot="1" x14ac:dyDescent="0.25">
      <c r="B61" s="24"/>
      <c r="C61" s="18"/>
      <c r="D61" s="15"/>
      <c r="E61" s="17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6" ht="13.5" thickBot="1" x14ac:dyDescent="0.25">
      <c r="B62" s="25"/>
      <c r="C62" s="36" t="s">
        <v>12</v>
      </c>
      <c r="D62" s="86">
        <f>SUM(P17,P27,P35,P45,P54)</f>
        <v>60555.199999999997</v>
      </c>
      <c r="E62" s="87"/>
      <c r="F62" s="35"/>
      <c r="G62" s="26"/>
      <c r="H62" s="26"/>
      <c r="I62" s="26"/>
      <c r="J62" s="26"/>
      <c r="K62" s="26"/>
      <c r="L62" s="26"/>
      <c r="M62" s="26"/>
      <c r="N62" s="26"/>
      <c r="O62" s="26"/>
    </row>
  </sheetData>
  <mergeCells count="16">
    <mergeCell ref="D62:E62"/>
    <mergeCell ref="P27:P30"/>
    <mergeCell ref="P17:P22"/>
    <mergeCell ref="P35:P40"/>
    <mergeCell ref="P45:P49"/>
    <mergeCell ref="P54:P58"/>
    <mergeCell ref="B12:F12"/>
    <mergeCell ref="B13:F13"/>
    <mergeCell ref="B11:F11"/>
    <mergeCell ref="D9:E9"/>
    <mergeCell ref="D5:E5"/>
    <mergeCell ref="D7:E7"/>
    <mergeCell ref="D8:E8"/>
    <mergeCell ref="C2:I2"/>
    <mergeCell ref="C3:I3"/>
    <mergeCell ref="C4:I4"/>
  </mergeCells>
  <printOptions horizontalCentered="1"/>
  <pageMargins left="0" right="0" top="1.8879527559055118" bottom="0.39370078740157483" header="0" footer="0"/>
  <pageSetup paperSize="9" scale="10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 GRUPO 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dcterms:created xsi:type="dcterms:W3CDTF">2015-11-03T21:33:31Z</dcterms:created>
  <dcterms:modified xsi:type="dcterms:W3CDTF">2021-09-21T17:13:26Z</dcterms:modified>
</cp:coreProperties>
</file>