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alderon\Documents\MIS DOCUMENTOS 2025 - ADMIN7\INFORMACIÓN PÚBLICA 2025\PUBLICACIONES 2025\01 Enero 2025\ADMINISTRATIVO\COMPRAS\Baja cuantria\"/>
    </mc:Choice>
  </mc:AlternateContent>
  <xr:revisionPtr revIDLastSave="0" documentId="13_ncr:1_{342DB8A0-E2F1-4377-913C-AC9C7BA27F25}" xr6:coauthVersionLast="36" xr6:coauthVersionMax="36" xr10:uidLastSave="{00000000-0000-0000-0000-000000000000}"/>
  <bookViews>
    <workbookView xWindow="0" yWindow="0" windowWidth="28800" windowHeight="13500" xr2:uid="{00000000-000D-0000-FFFF-FFFF00000000}"/>
  </bookViews>
  <sheets>
    <sheet name="Tabla cruzada" sheetId="1" r:id="rId1"/>
  </sheets>
  <definedNames>
    <definedName name="_xlnm.Print_Area" localSheetId="0">'Tabla cruzada'!$A$13:$F$104</definedName>
    <definedName name="_xlnm.Print_Titles" localSheetId="0">'Tabla cruzada'!$12:$12</definedName>
  </definedNames>
  <calcPr calcId="191029"/>
</workbook>
</file>

<file path=xl/calcChain.xml><?xml version="1.0" encoding="utf-8"?>
<calcChain xmlns="http://schemas.openxmlformats.org/spreadsheetml/2006/main">
  <c r="F103" i="1" l="1"/>
  <c r="F101" i="1"/>
  <c r="F99" i="1"/>
  <c r="F94" i="1"/>
  <c r="F92" i="1"/>
  <c r="F90" i="1"/>
  <c r="F88" i="1"/>
  <c r="F86" i="1"/>
  <c r="F84" i="1"/>
  <c r="F82" i="1"/>
  <c r="F80" i="1"/>
  <c r="F78" i="1"/>
  <c r="F75" i="1"/>
  <c r="F73" i="1"/>
  <c r="F70" i="1"/>
  <c r="F68" i="1"/>
  <c r="F62" i="1"/>
  <c r="F60" i="1"/>
  <c r="F57" i="1"/>
  <c r="F54" i="1"/>
  <c r="F51" i="1"/>
  <c r="F47" i="1"/>
  <c r="F45" i="1"/>
  <c r="F43" i="1"/>
  <c r="F41" i="1"/>
  <c r="F39" i="1"/>
  <c r="F37" i="1"/>
  <c r="F34" i="1"/>
  <c r="F32" i="1"/>
  <c r="F30" i="1"/>
  <c r="F28" i="1"/>
  <c r="F26" i="1"/>
  <c r="F24" i="1"/>
  <c r="F21" i="1"/>
  <c r="F14" i="1"/>
  <c r="F104" i="1" s="1"/>
</calcChain>
</file>

<file path=xl/sharedStrings.xml><?xml version="1.0" encoding="utf-8"?>
<sst xmlns="http://schemas.openxmlformats.org/spreadsheetml/2006/main" count="281" uniqueCount="199">
  <si>
    <t>Fecha de publicación</t>
  </si>
  <si>
    <t>NIT</t>
  </si>
  <si>
    <t>Proveedor</t>
  </si>
  <si>
    <t>NPG</t>
  </si>
  <si>
    <t>Descripción del concurso</t>
  </si>
  <si>
    <t>Monto publicado</t>
  </si>
  <si>
    <t>INVERSIONES ANEL, SOCIEDAD ANONIMA</t>
  </si>
  <si>
    <t>E554573350</t>
  </si>
  <si>
    <t>PAGO DE PARQUEO POR TRAMITES DE MENSAJERIA</t>
  </si>
  <si>
    <t>CONTRERAS,MENENDEZ,,INGRID,ZUSETH</t>
  </si>
  <si>
    <t>E554573105</t>
  </si>
  <si>
    <t>INMOBILIARIA GODOY SOCIEDAD ANONIMA</t>
  </si>
  <si>
    <t>E554605201</t>
  </si>
  <si>
    <t>TRANSPORTE, EMPAQUE Y ALMACENAJE, SOCIEDAD ANONIMA</t>
  </si>
  <si>
    <t>E554638711</t>
  </si>
  <si>
    <t>PAGO POR ENVIO DE INSUMOS DE LAS OFICINAS CENTRALES DE INDECA A LA BODEGA DE RETALHULEU</t>
  </si>
  <si>
    <t>1/14/25</t>
  </si>
  <si>
    <t>SKY - PARKING, SOCIEDAD ANÓNIMA</t>
  </si>
  <si>
    <t>E554682001</t>
  </si>
  <si>
    <t>PAGO DE PARQUEO POR TRAMITES DE MENSAJERIA.</t>
  </si>
  <si>
    <t>2549547K</t>
  </si>
  <si>
    <t>ENVASADO EN LINEA, SOCIEDAD ANONIMA</t>
  </si>
  <si>
    <t>E554687429</t>
  </si>
  <si>
    <t>PAGO POR LA COMPRA DE 17 GARRAFONES DE AGUA PURIFICADA PARA EL PERSONAL DE OFICINAS CENTRALES.</t>
  </si>
  <si>
    <t>E554687720</t>
  </si>
  <si>
    <t>PAGO POR LA COMPRA DE 14 GARRAFONES DE AGUA PURIFICADA PARA EL PERSONAL DE OFICINAS CENTRALES.</t>
  </si>
  <si>
    <t>ANNE MARIE PERSSON DAHLGREN VDA DE KEILHAUER Y CONDUEÑOS</t>
  </si>
  <si>
    <t>E554681773</t>
  </si>
  <si>
    <t>INVERSIONES ARAMUACA SOCIEDAD ANONIMA</t>
  </si>
  <si>
    <t>E554701618</t>
  </si>
  <si>
    <t>PAGO POR RENTA DE SANITARIO PARA LA ESTACION DE INDECA JALPATAGUA.</t>
  </si>
  <si>
    <t>CONFEDERACION DEPORTIVA AUTONOMA DE GUATEMALA</t>
  </si>
  <si>
    <t>E554681498</t>
  </si>
  <si>
    <t>COMERCIALIZADORA Y DISTRIBUIDORA MAYEN, SOCIEDAD ANONIMA</t>
  </si>
  <si>
    <t>E554682680</t>
  </si>
  <si>
    <t>PAGO POR COMPRA DE INSUMOS PARA LA ESTACION DE INDECA SEJA</t>
  </si>
  <si>
    <t>1/15/25</t>
  </si>
  <si>
    <t>DESABLE SOCIEDAD ANONIMA</t>
  </si>
  <si>
    <t>E554726815</t>
  </si>
  <si>
    <t>1/16/25</t>
  </si>
  <si>
    <t>E554782057</t>
  </si>
  <si>
    <t>PAGO POR ENVIO DE DOCUMENTOS DE OFICINAS CENTRALES DEL INDECA A LA BODEGA ESTANZUELA.</t>
  </si>
  <si>
    <t>1/17/25</t>
  </si>
  <si>
    <t>IMPRESORAS DE GAFETES, SOCIEDAD ANÓNIMA</t>
  </si>
  <si>
    <t>E554842920</t>
  </si>
  <si>
    <t>PAGO POR COMPRA DE MATERIAL PARA IMPRESIÓN DE GAFETES PARA EL PERSONAL DE LA INSTITUCIÓN.</t>
  </si>
  <si>
    <t>COMITE DE AGUA POTABLE ALDEA GUAYTAN</t>
  </si>
  <si>
    <t>E554823268</t>
  </si>
  <si>
    <t>PAGO DE AGUA POTABLE ESTACIÓN DE NAVAJOA</t>
  </si>
  <si>
    <t>MUNICIPALIDAD DE LOS AMATES IZABAL</t>
  </si>
  <si>
    <t>E554843722</t>
  </si>
  <si>
    <t>PAGO POR SERVICIO DE EXTRACCIÓN DE BASURA BODEGA LOS AMATES IZABAL.</t>
  </si>
  <si>
    <t>1/20/25</t>
  </si>
  <si>
    <t>E554944073</t>
  </si>
  <si>
    <t>INSTITUTO TECNICO DE CAPACITACION Y PRODUCTIVIDAD INTECAP</t>
  </si>
  <si>
    <t>E554937077</t>
  </si>
  <si>
    <t>CURSO ADMINISTRACIÓN DE SERVIDORES MICROSOFT.</t>
  </si>
  <si>
    <t>E554903563</t>
  </si>
  <si>
    <t>637672K</t>
  </si>
  <si>
    <t>CONTRALORIA GENERAL DE CUENTAS</t>
  </si>
  <si>
    <t>E554910489</t>
  </si>
  <si>
    <t>BOLETA No. 44074902</t>
  </si>
  <si>
    <t>ICNS NEGOCIOS Y SERVICIOS, SOCIEDAD ANONIMA</t>
  </si>
  <si>
    <t>E554907305</t>
  </si>
  <si>
    <t>FACTURA No. 2126398415</t>
  </si>
  <si>
    <t>GONZALEZ,MORALES,,OTTO,RENE</t>
  </si>
  <si>
    <t>E554905345</t>
  </si>
  <si>
    <t>VL 4365</t>
  </si>
  <si>
    <t>1/21/25</t>
  </si>
  <si>
    <t>PRICESMART (GUATEMALA), SOCIEDAD ANONIMA</t>
  </si>
  <si>
    <t>E554988577</t>
  </si>
  <si>
    <t>COMPRA DE CAFE PARA CONSUMO DEL PERSONAL DE OFICINAS CENTRALES Y COMPRA DE LYSOL PARA LIMPIEZA DE OFICINAS CENTRALES Y PARA USO DE ADMINISTRACIÓN.</t>
  </si>
  <si>
    <t>1/22/25</t>
  </si>
  <si>
    <t>CORPORACI0N BARMA, SOCIEDAD ANÓNIMA</t>
  </si>
  <si>
    <t>E555069826</t>
  </si>
  <si>
    <t>COMPRA DE AGUA PURA PARA USO DEL PERSONAL DE LA BODEGA DE RETALHULEU.</t>
  </si>
  <si>
    <t>1/23/25</t>
  </si>
  <si>
    <t>DISTRIBUIDORA DE ELECTRICIDAD DE ORIENTE SOCIEDAD ANONIMA</t>
  </si>
  <si>
    <t>E555211282</t>
  </si>
  <si>
    <t>PAGO DE ENERGÍA ELÉCTRICA DE LAS DIFERENTES BODEGAS DE LA INSTITUCIÓN CORRESPONDIENTE A DIFERENTES PERIODOS DETALLADOS EN CUADRO ADJUNTO AÑO 2025.</t>
  </si>
  <si>
    <t>E555212491</t>
  </si>
  <si>
    <t>DISTRIBUIDORA DE ELECTRICIDAD DE OCCIDENTE SOCIEDAD ANONIMA</t>
  </si>
  <si>
    <t>E555208664</t>
  </si>
  <si>
    <t>PAGO POR SERVICIO DE ENERGIA ELECTRICA EN LAS DISTINTAS BODEGAS DE LA INSTITUCION.</t>
  </si>
  <si>
    <t>E555209717</t>
  </si>
  <si>
    <t>LIGA NACIONAL CONTRA EL CANCER</t>
  </si>
  <si>
    <t>E555172880</t>
  </si>
  <si>
    <t>E555169650</t>
  </si>
  <si>
    <t>E555170586</t>
  </si>
  <si>
    <t>MUNICIPALIDAD DE QUETZALTENANGO</t>
  </si>
  <si>
    <t>E555191982</t>
  </si>
  <si>
    <t>PAGO POR SERVICIO DE AGUA POTABLE Y RECOLECCION DE BASURA BODEGA QUETZALTENANGO</t>
  </si>
  <si>
    <t>E555204804</t>
  </si>
  <si>
    <t>PAGO POR ENERGIA ELECTRICA Y ALUMBRADO PÚBLICO BODEGA QUETZALTENANGO.</t>
  </si>
  <si>
    <t>820876K</t>
  </si>
  <si>
    <t>CINELANDIA, SOCIEDAD ANONIMA</t>
  </si>
  <si>
    <t>E555172023</t>
  </si>
  <si>
    <t>E555171426</t>
  </si>
  <si>
    <t>1/24/25</t>
  </si>
  <si>
    <t>BELGA SOCIEDAD ANONIMA</t>
  </si>
  <si>
    <t>E555258661</t>
  </si>
  <si>
    <t>1/27/25</t>
  </si>
  <si>
    <t>E555369021</t>
  </si>
  <si>
    <t>COMPRA DE 15 GARRAFONES DE AGUA PURIFICADA PARA EL PERSONAL DE OFICINAS CENTRALES.</t>
  </si>
  <si>
    <t>1/28/25</t>
  </si>
  <si>
    <t>E555452441</t>
  </si>
  <si>
    <t>COMPRA DE LYSOL PARA USO EN LA DIRECCIÓN DE LOGISTICA.</t>
  </si>
  <si>
    <t>ALCAMIAL SOCIEDAD ANONIMA</t>
  </si>
  <si>
    <t>E555412024</t>
  </si>
  <si>
    <t>E555412490</t>
  </si>
  <si>
    <t>INSTITUTO GUATEMALTECO DE CONTADORES PUBLICOS Y AUDITORES</t>
  </si>
  <si>
    <t>E555414310</t>
  </si>
  <si>
    <t>PAGO DE CUOTA DE ASOCIADO AL IGCRA AL DIRECTOR DE AUDITORIA.</t>
  </si>
  <si>
    <t>TELECOMUNICACIONES DE GUATEMALA, SOCIEDAD ANONIMA</t>
  </si>
  <si>
    <t>E555414434</t>
  </si>
  <si>
    <t>PAGO POR SERVICIO DE TELEFONIA EN OFICINAS CENTRALES DE LA INSTITUCION, CORRESPONDIENTE AL MES DE ENERO DEL AÑO 2025</t>
  </si>
  <si>
    <t>1/29/25</t>
  </si>
  <si>
    <t>UNISUPER, SOCIEDAD ANONIMA</t>
  </si>
  <si>
    <t>E555551067</t>
  </si>
  <si>
    <t>COMPRA DE SUMINISTROS PARA INSUMO DEL PERSONAL DE OFICINAS CENTRALES DEL INDECA.</t>
  </si>
  <si>
    <t>LA PANERIA SOCIEDAD ANONIMA</t>
  </si>
  <si>
    <t>E555549879</t>
  </si>
  <si>
    <t>COMPRA DE ALIMENTACIÓN POR CUMPLEAÑOS.</t>
  </si>
  <si>
    <t>E555507564</t>
  </si>
  <si>
    <t>E555493563</t>
  </si>
  <si>
    <t>PAGO POR SERVICIO DE TELEFONIA EN DIFERENTES BODEGAS DE LA INSTTUCION, CORRESPONDIENTE AL MES DE ENERO DEL AÑO 2025.</t>
  </si>
  <si>
    <t>E555504344</t>
  </si>
  <si>
    <t>PAGO POR SERVICIO DE TELEFONIA CELULAR DEL PERSONAL DE LA INSTITUCION, CORRESPONDIENTE AL PERIODO 02/12/2024 AL 01/01/2025. FACTURA NO.1665747840</t>
  </si>
  <si>
    <t>1/30/25</t>
  </si>
  <si>
    <t>E555642887</t>
  </si>
  <si>
    <t>APOYO EN LOS TRABAJOS ADMINISTRATIVOS BODEGA QUETZALTENANGO.</t>
  </si>
  <si>
    <t>E555644243</t>
  </si>
  <si>
    <t>COMPRA DE CONSUMO DE ALIMENTOS POR CAPACITACIÓNPARA LA BODEGA DE QUETZALTENANGO.</t>
  </si>
  <si>
    <t>E555645223</t>
  </si>
  <si>
    <t>COMPRA DE CONSUMO DE ALIMENTOS POR CAPACITACIÓN</t>
  </si>
  <si>
    <t>E555646181</t>
  </si>
  <si>
    <t>PANIFICADORA DOÑA LUCIA, SOCIEDAD ANONIMA</t>
  </si>
  <si>
    <t>E555647358</t>
  </si>
  <si>
    <t>COMPRA DE 5 REFACCIONES REPARTIDAS EN LA CAPACITACIONDE LA BODEGA TACTIC.</t>
  </si>
  <si>
    <t>OPERADORA DE TIENDAS, SOCIEDAD ANONIMA</t>
  </si>
  <si>
    <t>E555641538</t>
  </si>
  <si>
    <t>CONSUMO DE ALIMENTOS DEL PERSONAL DE LA BODEGA RETALHULEU POR CAPACITACÓN VIRTUAL.</t>
  </si>
  <si>
    <t>1/31/25</t>
  </si>
  <si>
    <t>E555766578</t>
  </si>
  <si>
    <t>INVERSIONES CORDOVA SOCIEDAD ANONIMA</t>
  </si>
  <si>
    <t>E555766918</t>
  </si>
  <si>
    <t>VALENZUELA,VEGA,,JUAN,LUIS</t>
  </si>
  <si>
    <t>E555762882</t>
  </si>
  <si>
    <t>PAGO POR COMPRA DE REPUESTOS PARA UNA CHAPEADORA EN LA ESTACIÓN DE INDECA MONJAS</t>
  </si>
  <si>
    <t xml:space="preserve"> </t>
  </si>
  <si>
    <t>Instituto Nacional de Comercialización Agrícola</t>
  </si>
  <si>
    <t>Mes: ENERO 2025</t>
  </si>
  <si>
    <t>LEY DE PRESUPUESTO DE INGRESOS Y EGRESOS DEL ESTADO - DECRETO 36-2024</t>
  </si>
  <si>
    <t>ACTUALIZA:</t>
  </si>
  <si>
    <t>UNIDAD:</t>
  </si>
  <si>
    <t>FECHA:</t>
  </si>
  <si>
    <t>BASE LEGAL:</t>
  </si>
  <si>
    <t>DIRECCION ADMINISTRATIVA</t>
  </si>
  <si>
    <t>COMPRAS</t>
  </si>
  <si>
    <t>ARTICULO 33 COMPRAS DE BAJA CUANTÍA</t>
  </si>
  <si>
    <t>Total general</t>
  </si>
  <si>
    <t>RESPONSABLE:</t>
  </si>
  <si>
    <t>LIC. SAÚL GUERRA / AMPARO DUBÓN</t>
  </si>
  <si>
    <t>COMPRA DE 14 GARRAFONES DE AGUA PURIFICADA PARA EL PERSONAL DE OFICINAS CENTRALES</t>
  </si>
  <si>
    <t>Total 355062</t>
  </si>
  <si>
    <t>Total 444596</t>
  </si>
  <si>
    <t>Total 954454</t>
  </si>
  <si>
    <t>Total 1199358</t>
  </si>
  <si>
    <t>Total 3440710</t>
  </si>
  <si>
    <t>Total 5393213</t>
  </si>
  <si>
    <t>Total 5464994</t>
  </si>
  <si>
    <t>Total 5588480</t>
  </si>
  <si>
    <t>Total 5883644</t>
  </si>
  <si>
    <t>Total 5934397</t>
  </si>
  <si>
    <t>Total 6134424</t>
  </si>
  <si>
    <t>Total 7378106</t>
  </si>
  <si>
    <t>Total 8285934</t>
  </si>
  <si>
    <t>Total 8441391</t>
  </si>
  <si>
    <t>Total 9929290</t>
  </si>
  <si>
    <t>Total 14940450</t>
  </si>
  <si>
    <t>Total 14946203</t>
  </si>
  <si>
    <t>Total 14946211</t>
  </si>
  <si>
    <t>Total 22281614</t>
  </si>
  <si>
    <t>Total 26532476</t>
  </si>
  <si>
    <t>Total 28155106</t>
  </si>
  <si>
    <t>Total 30370299</t>
  </si>
  <si>
    <t>Total 38512335</t>
  </si>
  <si>
    <t>Total 39342700</t>
  </si>
  <si>
    <t>Total 59116218</t>
  </si>
  <si>
    <t>Total 60325623</t>
  </si>
  <si>
    <t>Total 67269109</t>
  </si>
  <si>
    <t>Total 78546141</t>
  </si>
  <si>
    <t>Total 96907045</t>
  </si>
  <si>
    <t>Total 112412645</t>
  </si>
  <si>
    <t>Total 116119470</t>
  </si>
  <si>
    <t>Total 120074281</t>
  </si>
  <si>
    <t>Total 2549547K</t>
  </si>
  <si>
    <t>Total 637672K</t>
  </si>
  <si>
    <t>Total 820876K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</si>
</sst>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Q.&quot;#,##0.00;&quot; Q.&quot;\-#,##0.00;&quot; Q.&quot;#,##0.00;\@"/>
    <numFmt numFmtId="166" formatCode="[$-F800]dddd\,\ mmmm\ dd\,\ yyyy"/>
  </numFmts>
  <fonts count="8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8"/>
      <name val="Arial Narrow"/>
      <family val="2"/>
    </font>
    <font>
      <b/>
      <sz val="12"/>
      <color indexed="8"/>
      <name val="Arial Narrow"/>
      <family val="2"/>
    </font>
    <font>
      <b/>
      <sz val="16"/>
      <color indexed="8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2" applyNumberFormat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1" fillId="0" borderId="0" xfId="0" applyFont="1" applyAlignment="1">
      <alignment horizontal="center"/>
    </xf>
    <xf numFmtId="166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164" fontId="6" fillId="0" borderId="3" xfId="0" applyNumberFormat="1" applyFon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0" fontId="7" fillId="0" borderId="3" xfId="1" applyFont="1" applyFill="1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</cellXfs>
  <cellStyles count="2">
    <cellStyle name="Celda de comprobación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0</xdr:rowOff>
    </xdr:from>
    <xdr:to>
      <xdr:col>0</xdr:col>
      <xdr:colOff>1133475</xdr:colOff>
      <xdr:row>4</xdr:row>
      <xdr:rowOff>0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02E22626-93AE-4F20-B327-DEFCBD0A648B}"/>
            </a:ext>
          </a:extLst>
        </xdr:cNvPr>
        <xdr:cNvSpPr/>
      </xdr:nvSpPr>
      <xdr:spPr>
        <a:xfrm>
          <a:off x="133350" y="0"/>
          <a:ext cx="1000125" cy="7620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G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4"/>
  <sheetViews>
    <sheetView showGridLines="0" tabSelected="1" workbookViewId="0">
      <selection activeCell="C25" sqref="C25"/>
    </sheetView>
  </sheetViews>
  <sheetFormatPr baseColWidth="10" defaultColWidth="83.42578125" defaultRowHeight="15" outlineLevelRow="2" x14ac:dyDescent="0.25"/>
  <cols>
    <col min="1" max="1" width="18.7109375" customWidth="1"/>
    <col min="2" max="2" width="38.140625" bestFit="1" customWidth="1"/>
    <col min="3" max="3" width="67.28515625" customWidth="1"/>
    <col min="4" max="4" width="11.28515625" customWidth="1"/>
    <col min="5" max="5" width="53.140625" customWidth="1"/>
    <col min="6" max="6" width="19.7109375" style="6" bestFit="1" customWidth="1"/>
    <col min="8" max="8" width="83.42578125" style="1"/>
  </cols>
  <sheetData>
    <row r="1" spans="1:8" x14ac:dyDescent="0.25">
      <c r="B1" s="8" t="s">
        <v>150</v>
      </c>
      <c r="C1" s="8"/>
      <c r="D1" s="8"/>
    </row>
    <row r="2" spans="1:8" x14ac:dyDescent="0.25">
      <c r="B2" s="8" t="s">
        <v>152</v>
      </c>
      <c r="C2" s="8"/>
      <c r="D2" s="8"/>
    </row>
    <row r="3" spans="1:8" x14ac:dyDescent="0.25">
      <c r="B3" s="8" t="s">
        <v>151</v>
      </c>
      <c r="C3" s="8"/>
      <c r="D3" s="8"/>
    </row>
    <row r="5" spans="1:8" x14ac:dyDescent="0.25">
      <c r="A5" t="s">
        <v>153</v>
      </c>
      <c r="B5" t="s">
        <v>157</v>
      </c>
    </row>
    <row r="6" spans="1:8" s="5" customFormat="1" x14ac:dyDescent="0.25">
      <c r="A6" s="5" t="s">
        <v>161</v>
      </c>
      <c r="B6" s="5" t="s">
        <v>162</v>
      </c>
      <c r="F6" s="6"/>
      <c r="H6" s="1"/>
    </row>
    <row r="7" spans="1:8" x14ac:dyDescent="0.25">
      <c r="A7" t="s">
        <v>154</v>
      </c>
      <c r="B7" t="s">
        <v>158</v>
      </c>
    </row>
    <row r="8" spans="1:8" x14ac:dyDescent="0.25">
      <c r="A8" t="s">
        <v>155</v>
      </c>
      <c r="B8" s="2">
        <v>45691</v>
      </c>
    </row>
    <row r="9" spans="1:8" ht="15.75" thickBot="1" x14ac:dyDescent="0.3">
      <c r="A9" s="3" t="s">
        <v>156</v>
      </c>
      <c r="B9" s="3" t="s">
        <v>159</v>
      </c>
      <c r="C9" s="3"/>
      <c r="D9" s="3"/>
      <c r="E9" s="3"/>
      <c r="F9" s="7"/>
      <c r="G9" s="3"/>
      <c r="H9" s="4"/>
    </row>
    <row r="11" spans="1:8" x14ac:dyDescent="0.25">
      <c r="G11" t="s">
        <v>149</v>
      </c>
    </row>
    <row r="12" spans="1:8" ht="36" x14ac:dyDescent="0.25">
      <c r="A12" s="9" t="s">
        <v>0</v>
      </c>
      <c r="B12" s="10" t="s">
        <v>1</v>
      </c>
      <c r="C12" s="11" t="s">
        <v>2</v>
      </c>
      <c r="D12" s="12" t="s">
        <v>3</v>
      </c>
      <c r="E12" s="13" t="s">
        <v>4</v>
      </c>
      <c r="F12" s="12" t="s">
        <v>5</v>
      </c>
    </row>
    <row r="13" spans="1:8" ht="15.75" outlineLevel="2" x14ac:dyDescent="0.25">
      <c r="A13" s="18" t="s">
        <v>76</v>
      </c>
      <c r="B13" s="15">
        <v>355062</v>
      </c>
      <c r="C13" s="16" t="s">
        <v>85</v>
      </c>
      <c r="D13" s="15" t="s">
        <v>86</v>
      </c>
      <c r="E13" s="16" t="s">
        <v>19</v>
      </c>
      <c r="F13" s="17">
        <v>6</v>
      </c>
    </row>
    <row r="14" spans="1:8" s="5" customFormat="1" ht="15.75" outlineLevel="1" x14ac:dyDescent="0.25">
      <c r="A14" s="18"/>
      <c r="B14" s="10" t="s">
        <v>164</v>
      </c>
      <c r="C14" s="16"/>
      <c r="D14" s="15"/>
      <c r="E14" s="16"/>
      <c r="F14" s="22">
        <f>SUBTOTAL(9,F13:F13)</f>
        <v>6</v>
      </c>
      <c r="H14" s="1"/>
    </row>
    <row r="15" spans="1:8" ht="15.75" outlineLevel="2" x14ac:dyDescent="0.25">
      <c r="A15" s="18" t="s">
        <v>16</v>
      </c>
      <c r="B15" s="15">
        <v>444596</v>
      </c>
      <c r="C15" s="16" t="s">
        <v>26</v>
      </c>
      <c r="D15" s="15" t="s">
        <v>27</v>
      </c>
      <c r="E15" s="16" t="s">
        <v>19</v>
      </c>
      <c r="F15" s="17">
        <v>10</v>
      </c>
    </row>
    <row r="16" spans="1:8" ht="15.75" outlineLevel="2" x14ac:dyDescent="0.25">
      <c r="A16" s="18" t="s">
        <v>52</v>
      </c>
      <c r="B16" s="15">
        <v>444596</v>
      </c>
      <c r="C16" s="16" t="s">
        <v>26</v>
      </c>
      <c r="D16" s="15" t="s">
        <v>57</v>
      </c>
      <c r="E16" s="16" t="s">
        <v>8</v>
      </c>
      <c r="F16" s="17">
        <v>10</v>
      </c>
    </row>
    <row r="17" spans="1:8" ht="15.75" outlineLevel="2" x14ac:dyDescent="0.25">
      <c r="A17" s="18" t="s">
        <v>76</v>
      </c>
      <c r="B17" s="15">
        <v>444596</v>
      </c>
      <c r="C17" s="16" t="s">
        <v>26</v>
      </c>
      <c r="D17" s="15" t="s">
        <v>87</v>
      </c>
      <c r="E17" s="16" t="s">
        <v>19</v>
      </c>
      <c r="F17" s="17">
        <v>10</v>
      </c>
    </row>
    <row r="18" spans="1:8" ht="15.75" outlineLevel="2" x14ac:dyDescent="0.25">
      <c r="A18" s="18" t="s">
        <v>76</v>
      </c>
      <c r="B18" s="15">
        <v>444596</v>
      </c>
      <c r="C18" s="16" t="s">
        <v>26</v>
      </c>
      <c r="D18" s="15" t="s">
        <v>88</v>
      </c>
      <c r="E18" s="16" t="s">
        <v>19</v>
      </c>
      <c r="F18" s="17">
        <v>10</v>
      </c>
    </row>
    <row r="19" spans="1:8" ht="15.75" outlineLevel="2" x14ac:dyDescent="0.25">
      <c r="A19" s="18" t="s">
        <v>104</v>
      </c>
      <c r="B19" s="15">
        <v>444596</v>
      </c>
      <c r="C19" s="16" t="s">
        <v>26</v>
      </c>
      <c r="D19" s="15" t="s">
        <v>109</v>
      </c>
      <c r="E19" s="16" t="s">
        <v>8</v>
      </c>
      <c r="F19" s="17">
        <v>20</v>
      </c>
    </row>
    <row r="20" spans="1:8" ht="15.75" outlineLevel="2" x14ac:dyDescent="0.25">
      <c r="A20" s="18" t="s">
        <v>116</v>
      </c>
      <c r="B20" s="15">
        <v>444596</v>
      </c>
      <c r="C20" s="16" t="s">
        <v>26</v>
      </c>
      <c r="D20" s="15" t="s">
        <v>123</v>
      </c>
      <c r="E20" s="16" t="s">
        <v>19</v>
      </c>
      <c r="F20" s="17">
        <v>20</v>
      </c>
    </row>
    <row r="21" spans="1:8" s="5" customFormat="1" ht="15.75" outlineLevel="1" x14ac:dyDescent="0.25">
      <c r="A21" s="18"/>
      <c r="B21" s="10" t="s">
        <v>165</v>
      </c>
      <c r="C21" s="16"/>
      <c r="D21" s="15"/>
      <c r="E21" s="16"/>
      <c r="F21" s="22">
        <f>SUBTOTAL(9,F15:F20)</f>
        <v>80</v>
      </c>
      <c r="H21" s="1"/>
    </row>
    <row r="22" spans="1:8" ht="15.75" outlineLevel="2" x14ac:dyDescent="0.25">
      <c r="A22" s="18" t="s">
        <v>16</v>
      </c>
      <c r="B22" s="15">
        <v>954454</v>
      </c>
      <c r="C22" s="16" t="s">
        <v>31</v>
      </c>
      <c r="D22" s="15" t="s">
        <v>32</v>
      </c>
      <c r="E22" s="16" t="s">
        <v>19</v>
      </c>
      <c r="F22" s="17">
        <v>5</v>
      </c>
    </row>
    <row r="23" spans="1:8" ht="15.75" outlineLevel="2" x14ac:dyDescent="0.25">
      <c r="A23" s="18" t="s">
        <v>76</v>
      </c>
      <c r="B23" s="15">
        <v>954454</v>
      </c>
      <c r="C23" s="16" t="s">
        <v>31</v>
      </c>
      <c r="D23" s="15" t="s">
        <v>97</v>
      </c>
      <c r="E23" s="16" t="s">
        <v>19</v>
      </c>
      <c r="F23" s="17">
        <v>5</v>
      </c>
    </row>
    <row r="24" spans="1:8" s="5" customFormat="1" ht="15.75" outlineLevel="1" x14ac:dyDescent="0.25">
      <c r="A24" s="18"/>
      <c r="B24" s="10" t="s">
        <v>166</v>
      </c>
      <c r="C24" s="16"/>
      <c r="D24" s="15"/>
      <c r="E24" s="16"/>
      <c r="F24" s="22">
        <f>SUBTOTAL(9,F22:F23)</f>
        <v>10</v>
      </c>
      <c r="H24" s="1"/>
    </row>
    <row r="25" spans="1:8" ht="15.75" outlineLevel="2" x14ac:dyDescent="0.25">
      <c r="A25" s="14">
        <v>45870</v>
      </c>
      <c r="B25" s="15">
        <v>1199358</v>
      </c>
      <c r="C25" s="16" t="s">
        <v>6</v>
      </c>
      <c r="D25" s="15" t="s">
        <v>7</v>
      </c>
      <c r="E25" s="16" t="s">
        <v>8</v>
      </c>
      <c r="F25" s="17">
        <v>14</v>
      </c>
    </row>
    <row r="26" spans="1:8" s="5" customFormat="1" ht="15.75" outlineLevel="1" x14ac:dyDescent="0.25">
      <c r="A26" s="14"/>
      <c r="B26" s="10" t="s">
        <v>167</v>
      </c>
      <c r="C26" s="16"/>
      <c r="D26" s="15"/>
      <c r="E26" s="16"/>
      <c r="F26" s="22">
        <f>SUBTOTAL(9,F25:F25)</f>
        <v>14</v>
      </c>
      <c r="H26" s="1"/>
    </row>
    <row r="27" spans="1:8" ht="15.75" outlineLevel="2" x14ac:dyDescent="0.25">
      <c r="A27" s="18" t="s">
        <v>52</v>
      </c>
      <c r="B27" s="15">
        <v>3440710</v>
      </c>
      <c r="C27" s="16" t="s">
        <v>54</v>
      </c>
      <c r="D27" s="15" t="s">
        <v>55</v>
      </c>
      <c r="E27" s="16" t="s">
        <v>56</v>
      </c>
      <c r="F27" s="17">
        <v>1825</v>
      </c>
    </row>
    <row r="28" spans="1:8" s="5" customFormat="1" ht="15.75" outlineLevel="1" x14ac:dyDescent="0.25">
      <c r="A28" s="18"/>
      <c r="B28" s="10" t="s">
        <v>168</v>
      </c>
      <c r="C28" s="16"/>
      <c r="D28" s="15"/>
      <c r="E28" s="16"/>
      <c r="F28" s="22">
        <f>SUBTOTAL(9,F27:F27)</f>
        <v>1825</v>
      </c>
      <c r="H28" s="1"/>
    </row>
    <row r="29" spans="1:8" ht="15.75" outlineLevel="2" x14ac:dyDescent="0.25">
      <c r="A29" s="14">
        <v>45901</v>
      </c>
      <c r="B29" s="15">
        <v>5393213</v>
      </c>
      <c r="C29" s="16" t="s">
        <v>11</v>
      </c>
      <c r="D29" s="15" t="s">
        <v>12</v>
      </c>
      <c r="E29" s="16" t="s">
        <v>8</v>
      </c>
      <c r="F29" s="17">
        <v>8</v>
      </c>
    </row>
    <row r="30" spans="1:8" s="5" customFormat="1" ht="15.75" outlineLevel="1" x14ac:dyDescent="0.25">
      <c r="A30" s="14"/>
      <c r="B30" s="10" t="s">
        <v>169</v>
      </c>
      <c r="C30" s="16"/>
      <c r="D30" s="15"/>
      <c r="E30" s="16"/>
      <c r="F30" s="22">
        <f>SUBTOTAL(9,F29:F29)</f>
        <v>8</v>
      </c>
      <c r="H30" s="1"/>
    </row>
    <row r="31" spans="1:8" ht="15.75" outlineLevel="2" x14ac:dyDescent="0.25">
      <c r="A31" s="14">
        <v>45870</v>
      </c>
      <c r="B31" s="15">
        <v>5464994</v>
      </c>
      <c r="C31" s="16" t="s">
        <v>9</v>
      </c>
      <c r="D31" s="15" t="s">
        <v>10</v>
      </c>
      <c r="E31" s="16" t="s">
        <v>8</v>
      </c>
      <c r="F31" s="17">
        <v>15</v>
      </c>
    </row>
    <row r="32" spans="1:8" s="5" customFormat="1" ht="15.75" outlineLevel="1" x14ac:dyDescent="0.25">
      <c r="A32" s="14"/>
      <c r="B32" s="10" t="s">
        <v>170</v>
      </c>
      <c r="C32" s="16"/>
      <c r="D32" s="15"/>
      <c r="E32" s="16"/>
      <c r="F32" s="22">
        <f>SUBTOTAL(9,F31:F31)</f>
        <v>15</v>
      </c>
      <c r="H32" s="1"/>
    </row>
    <row r="33" spans="1:8" ht="15.75" outlineLevel="2" x14ac:dyDescent="0.25">
      <c r="A33" s="18" t="s">
        <v>142</v>
      </c>
      <c r="B33" s="15">
        <v>5588480</v>
      </c>
      <c r="C33" s="16" t="s">
        <v>144</v>
      </c>
      <c r="D33" s="15" t="s">
        <v>145</v>
      </c>
      <c r="E33" s="16" t="s">
        <v>19</v>
      </c>
      <c r="F33" s="17">
        <v>18</v>
      </c>
    </row>
    <row r="34" spans="1:8" s="5" customFormat="1" ht="15.75" outlineLevel="1" x14ac:dyDescent="0.25">
      <c r="A34" s="18"/>
      <c r="B34" s="10" t="s">
        <v>171</v>
      </c>
      <c r="C34" s="16"/>
      <c r="D34" s="15"/>
      <c r="E34" s="16"/>
      <c r="F34" s="22">
        <f>SUBTOTAL(9,F33:F33)</f>
        <v>18</v>
      </c>
      <c r="H34" s="1"/>
    </row>
    <row r="35" spans="1:8" ht="31.5" outlineLevel="2" x14ac:dyDescent="0.25">
      <c r="A35" s="18" t="s">
        <v>76</v>
      </c>
      <c r="B35" s="15">
        <v>5883644</v>
      </c>
      <c r="C35" s="16" t="s">
        <v>89</v>
      </c>
      <c r="D35" s="15" t="s">
        <v>90</v>
      </c>
      <c r="E35" s="16" t="s">
        <v>91</v>
      </c>
      <c r="F35" s="17">
        <v>74.66</v>
      </c>
    </row>
    <row r="36" spans="1:8" ht="15.75" outlineLevel="2" x14ac:dyDescent="0.25">
      <c r="A36" s="18" t="s">
        <v>76</v>
      </c>
      <c r="B36" s="15">
        <v>5883644</v>
      </c>
      <c r="C36" s="16" t="s">
        <v>89</v>
      </c>
      <c r="D36" s="15" t="s">
        <v>92</v>
      </c>
      <c r="E36" s="16" t="s">
        <v>93</v>
      </c>
      <c r="F36" s="17">
        <v>2775.55</v>
      </c>
    </row>
    <row r="37" spans="1:8" s="5" customFormat="1" ht="16.5" outlineLevel="1" thickBot="1" x14ac:dyDescent="0.3">
      <c r="A37" s="18"/>
      <c r="B37" s="10" t="s">
        <v>172</v>
      </c>
      <c r="C37" s="16"/>
      <c r="D37" s="15"/>
      <c r="E37" s="21"/>
      <c r="F37" s="22">
        <f>SUBTOTAL(9,F35:F36)</f>
        <v>2850.21</v>
      </c>
      <c r="H37" s="1"/>
    </row>
    <row r="38" spans="1:8" ht="17.25" outlineLevel="2" thickTop="1" thickBot="1" x14ac:dyDescent="0.3">
      <c r="A38" s="18" t="s">
        <v>104</v>
      </c>
      <c r="B38" s="15">
        <v>5934397</v>
      </c>
      <c r="C38" s="16" t="s">
        <v>110</v>
      </c>
      <c r="D38" s="15" t="s">
        <v>111</v>
      </c>
      <c r="E38" s="20" t="s">
        <v>112</v>
      </c>
      <c r="F38" s="17">
        <v>240</v>
      </c>
    </row>
    <row r="39" spans="1:8" s="5" customFormat="1" ht="16.5" outlineLevel="1" thickTop="1" x14ac:dyDescent="0.25">
      <c r="A39" s="18"/>
      <c r="B39" s="10" t="s">
        <v>173</v>
      </c>
      <c r="C39" s="16"/>
      <c r="D39" s="15"/>
      <c r="E39" s="21"/>
      <c r="F39" s="22">
        <f>SUBTOTAL(9,F38:F38)</f>
        <v>240</v>
      </c>
      <c r="H39" s="1"/>
    </row>
    <row r="40" spans="1:8" ht="15.75" outlineLevel="2" x14ac:dyDescent="0.25">
      <c r="A40" s="18" t="s">
        <v>42</v>
      </c>
      <c r="B40" s="15">
        <v>6134424</v>
      </c>
      <c r="C40" s="16" t="s">
        <v>49</v>
      </c>
      <c r="D40" s="15" t="s">
        <v>50</v>
      </c>
      <c r="E40" s="16" t="s">
        <v>51</v>
      </c>
      <c r="F40" s="17">
        <v>2400</v>
      </c>
    </row>
    <row r="41" spans="1:8" s="5" customFormat="1" ht="15.75" outlineLevel="1" x14ac:dyDescent="0.25">
      <c r="A41" s="18"/>
      <c r="B41" s="10" t="s">
        <v>174</v>
      </c>
      <c r="C41" s="16"/>
      <c r="D41" s="15"/>
      <c r="E41" s="16"/>
      <c r="F41" s="22">
        <f>SUBTOTAL(9,F40:F40)</f>
        <v>2400</v>
      </c>
      <c r="H41" s="1"/>
    </row>
    <row r="42" spans="1:8" ht="31.5" outlineLevel="2" x14ac:dyDescent="0.25">
      <c r="A42" s="18" t="s">
        <v>128</v>
      </c>
      <c r="B42" s="15">
        <v>7378106</v>
      </c>
      <c r="C42" s="16" t="s">
        <v>139</v>
      </c>
      <c r="D42" s="15" t="s">
        <v>140</v>
      </c>
      <c r="E42" s="16" t="s">
        <v>141</v>
      </c>
      <c r="F42" s="17">
        <v>46.75</v>
      </c>
    </row>
    <row r="43" spans="1:8" s="5" customFormat="1" ht="15.75" outlineLevel="1" x14ac:dyDescent="0.25">
      <c r="A43" s="18"/>
      <c r="B43" s="10" t="s">
        <v>175</v>
      </c>
      <c r="C43" s="16"/>
      <c r="D43" s="15"/>
      <c r="E43" s="16"/>
      <c r="F43" s="22">
        <f>SUBTOTAL(9,F42:F42)</f>
        <v>46.75</v>
      </c>
      <c r="H43" s="1"/>
    </row>
    <row r="44" spans="1:8" ht="15.75" outlineLevel="2" x14ac:dyDescent="0.25">
      <c r="A44" s="18" t="s">
        <v>36</v>
      </c>
      <c r="B44" s="15">
        <v>8285934</v>
      </c>
      <c r="C44" s="16" t="s">
        <v>37</v>
      </c>
      <c r="D44" s="15" t="s">
        <v>38</v>
      </c>
      <c r="E44" s="16" t="s">
        <v>19</v>
      </c>
      <c r="F44" s="17">
        <v>10</v>
      </c>
    </row>
    <row r="45" spans="1:8" s="5" customFormat="1" ht="15.75" outlineLevel="1" x14ac:dyDescent="0.25">
      <c r="A45" s="18"/>
      <c r="B45" s="10" t="s">
        <v>176</v>
      </c>
      <c r="C45" s="16"/>
      <c r="D45" s="15"/>
      <c r="E45" s="16"/>
      <c r="F45" s="22">
        <f>SUBTOTAL(9,F44:F44)</f>
        <v>10</v>
      </c>
      <c r="H45" s="1"/>
    </row>
    <row r="46" spans="1:8" ht="15.75" outlineLevel="2" x14ac:dyDescent="0.25">
      <c r="A46" s="18" t="s">
        <v>52</v>
      </c>
      <c r="B46" s="15">
        <v>8441391</v>
      </c>
      <c r="C46" s="16" t="s">
        <v>65</v>
      </c>
      <c r="D46" s="15" t="s">
        <v>66</v>
      </c>
      <c r="E46" s="16" t="s">
        <v>67</v>
      </c>
      <c r="F46" s="17">
        <v>473.8</v>
      </c>
    </row>
    <row r="47" spans="1:8" s="5" customFormat="1" ht="15.75" outlineLevel="1" x14ac:dyDescent="0.25">
      <c r="A47" s="18"/>
      <c r="B47" s="10" t="s">
        <v>177</v>
      </c>
      <c r="C47" s="16"/>
      <c r="D47" s="15"/>
      <c r="E47" s="16"/>
      <c r="F47" s="22">
        <f>SUBTOTAL(9,F46:F46)</f>
        <v>473.8</v>
      </c>
      <c r="H47" s="1"/>
    </row>
    <row r="48" spans="1:8" ht="31.5" outlineLevel="2" x14ac:dyDescent="0.25">
      <c r="A48" s="18" t="s">
        <v>104</v>
      </c>
      <c r="B48" s="15">
        <v>9929290</v>
      </c>
      <c r="C48" s="16" t="s">
        <v>113</v>
      </c>
      <c r="D48" s="15" t="s">
        <v>114</v>
      </c>
      <c r="E48" s="16" t="s">
        <v>115</v>
      </c>
      <c r="F48" s="17">
        <v>271.42</v>
      </c>
    </row>
    <row r="49" spans="1:8" ht="31.5" outlineLevel="2" x14ac:dyDescent="0.25">
      <c r="A49" s="18" t="s">
        <v>116</v>
      </c>
      <c r="B49" s="15">
        <v>9929290</v>
      </c>
      <c r="C49" s="16" t="s">
        <v>113</v>
      </c>
      <c r="D49" s="15" t="s">
        <v>124</v>
      </c>
      <c r="E49" s="16" t="s">
        <v>125</v>
      </c>
      <c r="F49" s="17">
        <v>1247.2</v>
      </c>
    </row>
    <row r="50" spans="1:8" ht="31.5" outlineLevel="2" x14ac:dyDescent="0.25">
      <c r="A50" s="18" t="s">
        <v>116</v>
      </c>
      <c r="B50" s="15">
        <v>9929290</v>
      </c>
      <c r="C50" s="16" t="s">
        <v>113</v>
      </c>
      <c r="D50" s="15" t="s">
        <v>126</v>
      </c>
      <c r="E50" s="16" t="s">
        <v>127</v>
      </c>
      <c r="F50" s="17">
        <v>5043.5200000000004</v>
      </c>
    </row>
    <row r="51" spans="1:8" s="5" customFormat="1" ht="15.75" outlineLevel="1" x14ac:dyDescent="0.25">
      <c r="A51" s="18"/>
      <c r="B51" s="10" t="s">
        <v>178</v>
      </c>
      <c r="C51" s="16"/>
      <c r="D51" s="15"/>
      <c r="E51" s="16"/>
      <c r="F51" s="22">
        <f>SUBTOTAL(9,F48:F50)</f>
        <v>6562.14</v>
      </c>
      <c r="H51" s="1"/>
    </row>
    <row r="52" spans="1:8" ht="47.25" outlineLevel="2" x14ac:dyDescent="0.25">
      <c r="A52" s="18" t="s">
        <v>68</v>
      </c>
      <c r="B52" s="15">
        <v>14940450</v>
      </c>
      <c r="C52" s="16" t="s">
        <v>69</v>
      </c>
      <c r="D52" s="15" t="s">
        <v>70</v>
      </c>
      <c r="E52" s="16" t="s">
        <v>71</v>
      </c>
      <c r="F52" s="17">
        <v>959.65</v>
      </c>
    </row>
    <row r="53" spans="1:8" ht="15.75" outlineLevel="2" x14ac:dyDescent="0.25">
      <c r="A53" s="18" t="s">
        <v>104</v>
      </c>
      <c r="B53" s="15">
        <v>14940450</v>
      </c>
      <c r="C53" s="16" t="s">
        <v>69</v>
      </c>
      <c r="D53" s="15" t="s">
        <v>105</v>
      </c>
      <c r="E53" s="16" t="s">
        <v>106</v>
      </c>
      <c r="F53" s="17">
        <v>184.95</v>
      </c>
    </row>
    <row r="54" spans="1:8" s="5" customFormat="1" ht="15.75" outlineLevel="1" x14ac:dyDescent="0.25">
      <c r="A54" s="18"/>
      <c r="B54" s="10" t="s">
        <v>179</v>
      </c>
      <c r="C54" s="16"/>
      <c r="D54" s="15"/>
      <c r="E54" s="16"/>
      <c r="F54" s="22">
        <f>SUBTOTAL(9,F52:F53)</f>
        <v>1144.5999999999999</v>
      </c>
      <c r="H54" s="1"/>
    </row>
    <row r="55" spans="1:8" ht="47.25" outlineLevel="2" x14ac:dyDescent="0.25">
      <c r="A55" s="18" t="s">
        <v>76</v>
      </c>
      <c r="B55" s="15">
        <v>14946203</v>
      </c>
      <c r="C55" s="16" t="s">
        <v>77</v>
      </c>
      <c r="D55" s="15" t="s">
        <v>78</v>
      </c>
      <c r="E55" s="16" t="s">
        <v>79</v>
      </c>
      <c r="F55" s="17">
        <v>8032.66</v>
      </c>
    </row>
    <row r="56" spans="1:8" ht="47.25" outlineLevel="2" x14ac:dyDescent="0.25">
      <c r="A56" s="18" t="s">
        <v>76</v>
      </c>
      <c r="B56" s="15">
        <v>14946203</v>
      </c>
      <c r="C56" s="16" t="s">
        <v>77</v>
      </c>
      <c r="D56" s="15" t="s">
        <v>80</v>
      </c>
      <c r="E56" s="16" t="s">
        <v>79</v>
      </c>
      <c r="F56" s="17">
        <v>7547.72</v>
      </c>
    </row>
    <row r="57" spans="1:8" s="5" customFormat="1" ht="15.75" outlineLevel="1" x14ac:dyDescent="0.25">
      <c r="A57" s="18"/>
      <c r="B57" s="10" t="s">
        <v>180</v>
      </c>
      <c r="C57" s="16"/>
      <c r="D57" s="15"/>
      <c r="E57" s="16"/>
      <c r="F57" s="22">
        <f>SUBTOTAL(9,F55:F56)</f>
        <v>15580.380000000001</v>
      </c>
      <c r="H57" s="1"/>
    </row>
    <row r="58" spans="1:8" ht="31.5" outlineLevel="2" x14ac:dyDescent="0.25">
      <c r="A58" s="18" t="s">
        <v>76</v>
      </c>
      <c r="B58" s="15">
        <v>14946211</v>
      </c>
      <c r="C58" s="16" t="s">
        <v>81</v>
      </c>
      <c r="D58" s="15" t="s">
        <v>82</v>
      </c>
      <c r="E58" s="16" t="s">
        <v>83</v>
      </c>
      <c r="F58" s="17">
        <v>10071.52</v>
      </c>
    </row>
    <row r="59" spans="1:8" ht="47.25" outlineLevel="2" x14ac:dyDescent="0.25">
      <c r="A59" s="18" t="s">
        <v>76</v>
      </c>
      <c r="B59" s="15">
        <v>14946211</v>
      </c>
      <c r="C59" s="16" t="s">
        <v>81</v>
      </c>
      <c r="D59" s="15" t="s">
        <v>84</v>
      </c>
      <c r="E59" s="16" t="s">
        <v>79</v>
      </c>
      <c r="F59" s="17">
        <v>2164.7600000000002</v>
      </c>
    </row>
    <row r="60" spans="1:8" s="5" customFormat="1" ht="15.75" outlineLevel="1" x14ac:dyDescent="0.25">
      <c r="A60" s="18"/>
      <c r="B60" s="10" t="s">
        <v>181</v>
      </c>
      <c r="C60" s="16"/>
      <c r="D60" s="15"/>
      <c r="E60" s="16"/>
      <c r="F60" s="22">
        <f>SUBTOTAL(9,F58:F59)</f>
        <v>12236.28</v>
      </c>
      <c r="H60" s="1"/>
    </row>
    <row r="61" spans="1:8" ht="15.75" outlineLevel="2" x14ac:dyDescent="0.25">
      <c r="A61" s="18" t="s">
        <v>104</v>
      </c>
      <c r="B61" s="15">
        <v>22281614</v>
      </c>
      <c r="C61" s="16" t="s">
        <v>107</v>
      </c>
      <c r="D61" s="15" t="s">
        <v>108</v>
      </c>
      <c r="E61" s="16" t="s">
        <v>8</v>
      </c>
      <c r="F61" s="17">
        <v>5</v>
      </c>
    </row>
    <row r="62" spans="1:8" s="5" customFormat="1" ht="15.75" outlineLevel="1" x14ac:dyDescent="0.25">
      <c r="A62" s="18"/>
      <c r="B62" s="10" t="s">
        <v>182</v>
      </c>
      <c r="C62" s="16"/>
      <c r="D62" s="15"/>
      <c r="E62" s="16"/>
      <c r="F62" s="22">
        <f>SUBTOTAL(9,F61:F61)</f>
        <v>5</v>
      </c>
      <c r="H62" s="1"/>
    </row>
    <row r="63" spans="1:8" ht="31.5" outlineLevel="2" x14ac:dyDescent="0.25">
      <c r="A63" s="18" t="s">
        <v>116</v>
      </c>
      <c r="B63" s="15">
        <v>26532476</v>
      </c>
      <c r="C63" s="16" t="s">
        <v>117</v>
      </c>
      <c r="D63" s="15" t="s">
        <v>118</v>
      </c>
      <c r="E63" s="16" t="s">
        <v>119</v>
      </c>
      <c r="F63" s="17">
        <v>293.35000000000002</v>
      </c>
    </row>
    <row r="64" spans="1:8" ht="15.75" outlineLevel="2" x14ac:dyDescent="0.25">
      <c r="A64" s="18" t="s">
        <v>128</v>
      </c>
      <c r="B64" s="15">
        <v>26532476</v>
      </c>
      <c r="C64" s="16" t="s">
        <v>117</v>
      </c>
      <c r="D64" s="15" t="s">
        <v>129</v>
      </c>
      <c r="E64" s="16" t="s">
        <v>130</v>
      </c>
      <c r="F64" s="17">
        <v>110</v>
      </c>
    </row>
    <row r="65" spans="1:8" ht="31.5" outlineLevel="2" x14ac:dyDescent="0.25">
      <c r="A65" s="18" t="s">
        <v>128</v>
      </c>
      <c r="B65" s="15">
        <v>26532476</v>
      </c>
      <c r="C65" s="16" t="s">
        <v>117</v>
      </c>
      <c r="D65" s="15" t="s">
        <v>131</v>
      </c>
      <c r="E65" s="16" t="s">
        <v>132</v>
      </c>
      <c r="F65" s="17">
        <v>73.7</v>
      </c>
    </row>
    <row r="66" spans="1:8" ht="15.75" outlineLevel="2" x14ac:dyDescent="0.25">
      <c r="A66" s="18" t="s">
        <v>128</v>
      </c>
      <c r="B66" s="15">
        <v>26532476</v>
      </c>
      <c r="C66" s="16" t="s">
        <v>117</v>
      </c>
      <c r="D66" s="15" t="s">
        <v>133</v>
      </c>
      <c r="E66" s="16" t="s">
        <v>134</v>
      </c>
      <c r="F66" s="17">
        <v>143.55000000000001</v>
      </c>
    </row>
    <row r="67" spans="1:8" ht="15.75" outlineLevel="2" x14ac:dyDescent="0.25">
      <c r="A67" s="18" t="s">
        <v>128</v>
      </c>
      <c r="B67" s="15">
        <v>26532476</v>
      </c>
      <c r="C67" s="16" t="s">
        <v>117</v>
      </c>
      <c r="D67" s="15" t="s">
        <v>135</v>
      </c>
      <c r="E67" s="16" t="s">
        <v>134</v>
      </c>
      <c r="F67" s="17">
        <v>140.94999999999999</v>
      </c>
    </row>
    <row r="68" spans="1:8" s="5" customFormat="1" ht="15.75" outlineLevel="1" x14ac:dyDescent="0.25">
      <c r="A68" s="18"/>
      <c r="B68" s="10" t="s">
        <v>183</v>
      </c>
      <c r="C68" s="16"/>
      <c r="D68" s="15"/>
      <c r="E68" s="16"/>
      <c r="F68" s="22">
        <f>SUBTOTAL(9,F63:F67)</f>
        <v>761.55</v>
      </c>
      <c r="H68" s="1"/>
    </row>
    <row r="69" spans="1:8" ht="15.75" outlineLevel="2" x14ac:dyDescent="0.25">
      <c r="A69" s="18" t="s">
        <v>116</v>
      </c>
      <c r="B69" s="15">
        <v>28155106</v>
      </c>
      <c r="C69" s="16" t="s">
        <v>120</v>
      </c>
      <c r="D69" s="15" t="s">
        <v>121</v>
      </c>
      <c r="E69" s="16" t="s">
        <v>122</v>
      </c>
      <c r="F69" s="17">
        <v>45</v>
      </c>
    </row>
    <row r="70" spans="1:8" s="5" customFormat="1" ht="15.75" outlineLevel="1" x14ac:dyDescent="0.25">
      <c r="A70" s="18"/>
      <c r="B70" s="10" t="s">
        <v>184</v>
      </c>
      <c r="C70" s="16"/>
      <c r="D70" s="15"/>
      <c r="E70" s="16"/>
      <c r="F70" s="22">
        <f>SUBTOTAL(9,F69:F69)</f>
        <v>45</v>
      </c>
      <c r="H70" s="1"/>
    </row>
    <row r="71" spans="1:8" ht="31.5" outlineLevel="2" x14ac:dyDescent="0.25">
      <c r="A71" s="14">
        <v>45931</v>
      </c>
      <c r="B71" s="15">
        <v>30370299</v>
      </c>
      <c r="C71" s="16" t="s">
        <v>13</v>
      </c>
      <c r="D71" s="15" t="s">
        <v>14</v>
      </c>
      <c r="E71" s="16" t="s">
        <v>15</v>
      </c>
      <c r="F71" s="17">
        <v>52</v>
      </c>
    </row>
    <row r="72" spans="1:8" ht="31.5" outlineLevel="2" x14ac:dyDescent="0.25">
      <c r="A72" s="18" t="s">
        <v>39</v>
      </c>
      <c r="B72" s="15">
        <v>30370299</v>
      </c>
      <c r="C72" s="16" t="s">
        <v>13</v>
      </c>
      <c r="D72" s="15" t="s">
        <v>40</v>
      </c>
      <c r="E72" s="16" t="s">
        <v>41</v>
      </c>
      <c r="F72" s="17">
        <v>33</v>
      </c>
    </row>
    <row r="73" spans="1:8" s="5" customFormat="1" ht="15.75" outlineLevel="1" x14ac:dyDescent="0.25">
      <c r="A73" s="18"/>
      <c r="B73" s="10" t="s">
        <v>185</v>
      </c>
      <c r="C73" s="16"/>
      <c r="D73" s="15"/>
      <c r="E73" s="16"/>
      <c r="F73" s="22">
        <f>SUBTOTAL(9,F71:F72)</f>
        <v>85</v>
      </c>
      <c r="H73" s="1"/>
    </row>
    <row r="74" spans="1:8" ht="31.5" outlineLevel="2" x14ac:dyDescent="0.25">
      <c r="A74" s="18" t="s">
        <v>128</v>
      </c>
      <c r="B74" s="15">
        <v>38512335</v>
      </c>
      <c r="C74" s="16" t="s">
        <v>136</v>
      </c>
      <c r="D74" s="15" t="s">
        <v>137</v>
      </c>
      <c r="E74" s="16" t="s">
        <v>138</v>
      </c>
      <c r="F74" s="17">
        <v>115</v>
      </c>
    </row>
    <row r="75" spans="1:8" s="5" customFormat="1" ht="15.75" outlineLevel="1" x14ac:dyDescent="0.25">
      <c r="A75" s="18"/>
      <c r="B75" s="10" t="s">
        <v>186</v>
      </c>
      <c r="C75" s="16"/>
      <c r="D75" s="15"/>
      <c r="E75" s="16"/>
      <c r="F75" s="22">
        <f>SUBTOTAL(9,F74:F74)</f>
        <v>115</v>
      </c>
      <c r="H75" s="1"/>
    </row>
    <row r="76" spans="1:8" ht="15.75" outlineLevel="2" x14ac:dyDescent="0.25">
      <c r="A76" s="18" t="s">
        <v>98</v>
      </c>
      <c r="B76" s="15">
        <v>39342700</v>
      </c>
      <c r="C76" s="16" t="s">
        <v>99</v>
      </c>
      <c r="D76" s="15" t="s">
        <v>100</v>
      </c>
      <c r="E76" s="16" t="s">
        <v>8</v>
      </c>
      <c r="F76" s="17">
        <v>5</v>
      </c>
    </row>
    <row r="77" spans="1:8" ht="15.75" outlineLevel="2" x14ac:dyDescent="0.25">
      <c r="A77" s="18" t="s">
        <v>142</v>
      </c>
      <c r="B77" s="15">
        <v>39342700</v>
      </c>
      <c r="C77" s="16" t="s">
        <v>99</v>
      </c>
      <c r="D77" s="15" t="s">
        <v>143</v>
      </c>
      <c r="E77" s="16" t="s">
        <v>19</v>
      </c>
      <c r="F77" s="17">
        <v>5</v>
      </c>
    </row>
    <row r="78" spans="1:8" s="5" customFormat="1" ht="15.75" outlineLevel="1" x14ac:dyDescent="0.25">
      <c r="A78" s="18"/>
      <c r="B78" s="10" t="s">
        <v>187</v>
      </c>
      <c r="C78" s="16"/>
      <c r="D78" s="15"/>
      <c r="E78" s="16"/>
      <c r="F78" s="22">
        <f>SUBTOTAL(9,F76:F77)</f>
        <v>10</v>
      </c>
      <c r="H78" s="1"/>
    </row>
    <row r="79" spans="1:8" ht="15.75" outlineLevel="2" x14ac:dyDescent="0.25">
      <c r="A79" s="18" t="s">
        <v>42</v>
      </c>
      <c r="B79" s="15">
        <v>59116218</v>
      </c>
      <c r="C79" s="16" t="s">
        <v>46</v>
      </c>
      <c r="D79" s="15" t="s">
        <v>47</v>
      </c>
      <c r="E79" s="16" t="s">
        <v>48</v>
      </c>
      <c r="F79" s="17">
        <v>100</v>
      </c>
    </row>
    <row r="80" spans="1:8" s="5" customFormat="1" ht="15.75" outlineLevel="1" x14ac:dyDescent="0.25">
      <c r="A80" s="18"/>
      <c r="B80" s="10" t="s">
        <v>188</v>
      </c>
      <c r="C80" s="16"/>
      <c r="D80" s="15"/>
      <c r="E80" s="16"/>
      <c r="F80" s="22">
        <f>SUBTOTAL(9,F79:F79)</f>
        <v>100</v>
      </c>
      <c r="H80" s="1"/>
    </row>
    <row r="81" spans="1:8" ht="31.5" outlineLevel="2" x14ac:dyDescent="0.25">
      <c r="A81" s="18" t="s">
        <v>142</v>
      </c>
      <c r="B81" s="15">
        <v>60325623</v>
      </c>
      <c r="C81" s="16" t="s">
        <v>146</v>
      </c>
      <c r="D81" s="15" t="s">
        <v>147</v>
      </c>
      <c r="E81" s="16" t="s">
        <v>148</v>
      </c>
      <c r="F81" s="17">
        <v>575</v>
      </c>
    </row>
    <row r="82" spans="1:8" s="5" customFormat="1" ht="15.75" outlineLevel="1" x14ac:dyDescent="0.25">
      <c r="A82" s="18"/>
      <c r="B82" s="10" t="s">
        <v>189</v>
      </c>
      <c r="C82" s="16"/>
      <c r="D82" s="15"/>
      <c r="E82" s="16"/>
      <c r="F82" s="22">
        <f>SUBTOTAL(9,F81:F81)</f>
        <v>575</v>
      </c>
      <c r="H82" s="1"/>
    </row>
    <row r="83" spans="1:8" ht="15.75" outlineLevel="2" x14ac:dyDescent="0.25">
      <c r="A83" s="18" t="s">
        <v>52</v>
      </c>
      <c r="B83" s="15">
        <v>67269109</v>
      </c>
      <c r="C83" s="16" t="s">
        <v>62</v>
      </c>
      <c r="D83" s="15" t="s">
        <v>63</v>
      </c>
      <c r="E83" s="16" t="s">
        <v>64</v>
      </c>
      <c r="F83" s="17">
        <v>1570</v>
      </c>
    </row>
    <row r="84" spans="1:8" s="5" customFormat="1" ht="15.75" outlineLevel="1" x14ac:dyDescent="0.25">
      <c r="A84" s="18"/>
      <c r="B84" s="10" t="s">
        <v>190</v>
      </c>
      <c r="C84" s="16"/>
      <c r="D84" s="15"/>
      <c r="E84" s="16"/>
      <c r="F84" s="22">
        <f>SUBTOTAL(9,F83:F83)</f>
        <v>1570</v>
      </c>
      <c r="H84" s="1"/>
    </row>
    <row r="85" spans="1:8" ht="15.75" outlineLevel="2" x14ac:dyDescent="0.25">
      <c r="A85" s="18" t="s">
        <v>16</v>
      </c>
      <c r="B85" s="15">
        <v>78546141</v>
      </c>
      <c r="C85" s="16" t="s">
        <v>28</v>
      </c>
      <c r="D85" s="15" t="s">
        <v>29</v>
      </c>
      <c r="E85" s="16" t="s">
        <v>30</v>
      </c>
      <c r="F85" s="17">
        <v>2500</v>
      </c>
    </row>
    <row r="86" spans="1:8" s="5" customFormat="1" ht="15.75" outlineLevel="1" x14ac:dyDescent="0.25">
      <c r="A86" s="18"/>
      <c r="B86" s="10" t="s">
        <v>191</v>
      </c>
      <c r="C86" s="16"/>
      <c r="D86" s="15"/>
      <c r="E86" s="16"/>
      <c r="F86" s="22">
        <f>SUBTOTAL(9,F85:F85)</f>
        <v>2500</v>
      </c>
      <c r="H86" s="1"/>
    </row>
    <row r="87" spans="1:8" ht="15.75" outlineLevel="2" x14ac:dyDescent="0.25">
      <c r="A87" s="18" t="s">
        <v>16</v>
      </c>
      <c r="B87" s="15">
        <v>96907045</v>
      </c>
      <c r="C87" s="16" t="s">
        <v>33</v>
      </c>
      <c r="D87" s="15" t="s">
        <v>34</v>
      </c>
      <c r="E87" s="16" t="s">
        <v>35</v>
      </c>
      <c r="F87" s="17">
        <v>205.4</v>
      </c>
    </row>
    <row r="88" spans="1:8" s="5" customFormat="1" ht="15.75" outlineLevel="1" x14ac:dyDescent="0.25">
      <c r="A88" s="18"/>
      <c r="B88" s="10" t="s">
        <v>192</v>
      </c>
      <c r="C88" s="16"/>
      <c r="D88" s="15"/>
      <c r="E88" s="16"/>
      <c r="F88" s="22">
        <f>SUBTOTAL(9,F87:F87)</f>
        <v>205.4</v>
      </c>
      <c r="H88" s="1"/>
    </row>
    <row r="89" spans="1:8" ht="15.75" outlineLevel="2" x14ac:dyDescent="0.25">
      <c r="A89" s="18" t="s">
        <v>16</v>
      </c>
      <c r="B89" s="15">
        <v>112412645</v>
      </c>
      <c r="C89" s="16" t="s">
        <v>17</v>
      </c>
      <c r="D89" s="15" t="s">
        <v>18</v>
      </c>
      <c r="E89" s="16" t="s">
        <v>19</v>
      </c>
      <c r="F89" s="17">
        <v>7</v>
      </c>
    </row>
    <row r="90" spans="1:8" s="5" customFormat="1" ht="15.75" outlineLevel="1" x14ac:dyDescent="0.25">
      <c r="A90" s="18"/>
      <c r="B90" s="10" t="s">
        <v>193</v>
      </c>
      <c r="C90" s="16"/>
      <c r="D90" s="15"/>
      <c r="E90" s="16"/>
      <c r="F90" s="22">
        <f>SUBTOTAL(9,F89:F89)</f>
        <v>7</v>
      </c>
      <c r="H90" s="1"/>
    </row>
    <row r="91" spans="1:8" ht="15.75" outlineLevel="2" x14ac:dyDescent="0.25">
      <c r="A91" s="18" t="s">
        <v>72</v>
      </c>
      <c r="B91" s="15">
        <v>116119470</v>
      </c>
      <c r="C91" s="16" t="s">
        <v>73</v>
      </c>
      <c r="D91" s="15" t="s">
        <v>74</v>
      </c>
      <c r="E91" s="16" t="s">
        <v>75</v>
      </c>
      <c r="F91" s="17">
        <v>90</v>
      </c>
    </row>
    <row r="92" spans="1:8" s="5" customFormat="1" ht="15.75" outlineLevel="1" x14ac:dyDescent="0.25">
      <c r="A92" s="18"/>
      <c r="B92" s="10" t="s">
        <v>194</v>
      </c>
      <c r="C92" s="16"/>
      <c r="D92" s="15"/>
      <c r="E92" s="16"/>
      <c r="F92" s="22">
        <f>SUBTOTAL(9,F91:F91)</f>
        <v>90</v>
      </c>
      <c r="H92" s="1"/>
    </row>
    <row r="93" spans="1:8" ht="31.5" outlineLevel="2" x14ac:dyDescent="0.25">
      <c r="A93" s="18" t="s">
        <v>42</v>
      </c>
      <c r="B93" s="15">
        <v>120074281</v>
      </c>
      <c r="C93" s="16" t="s">
        <v>43</v>
      </c>
      <c r="D93" s="15" t="s">
        <v>44</v>
      </c>
      <c r="E93" s="16" t="s">
        <v>45</v>
      </c>
      <c r="F93" s="17">
        <v>1735</v>
      </c>
    </row>
    <row r="94" spans="1:8" s="5" customFormat="1" ht="15.75" outlineLevel="1" x14ac:dyDescent="0.25">
      <c r="A94" s="18"/>
      <c r="B94" s="10" t="s">
        <v>195</v>
      </c>
      <c r="C94" s="16"/>
      <c r="D94" s="15"/>
      <c r="E94" s="16"/>
      <c r="F94" s="22">
        <f>SUBTOTAL(9,F93:F93)</f>
        <v>1735</v>
      </c>
      <c r="H94" s="1"/>
    </row>
    <row r="95" spans="1:8" ht="31.5" outlineLevel="2" x14ac:dyDescent="0.25">
      <c r="A95" s="18" t="s">
        <v>16</v>
      </c>
      <c r="B95" s="15" t="s">
        <v>20</v>
      </c>
      <c r="C95" s="16" t="s">
        <v>21</v>
      </c>
      <c r="D95" s="15" t="s">
        <v>22</v>
      </c>
      <c r="E95" s="16" t="s">
        <v>23</v>
      </c>
      <c r="F95" s="17">
        <v>246.5</v>
      </c>
    </row>
    <row r="96" spans="1:8" ht="31.5" outlineLevel="2" x14ac:dyDescent="0.25">
      <c r="A96" s="18" t="s">
        <v>16</v>
      </c>
      <c r="B96" s="15" t="s">
        <v>20</v>
      </c>
      <c r="C96" s="16" t="s">
        <v>21</v>
      </c>
      <c r="D96" s="15" t="s">
        <v>24</v>
      </c>
      <c r="E96" s="16" t="s">
        <v>25</v>
      </c>
      <c r="F96" s="17">
        <v>203</v>
      </c>
    </row>
    <row r="97" spans="1:8" ht="31.5" outlineLevel="2" x14ac:dyDescent="0.25">
      <c r="A97" s="18" t="s">
        <v>52</v>
      </c>
      <c r="B97" s="15" t="s">
        <v>20</v>
      </c>
      <c r="C97" s="16" t="s">
        <v>21</v>
      </c>
      <c r="D97" s="15" t="s">
        <v>53</v>
      </c>
      <c r="E97" s="19" t="s">
        <v>163</v>
      </c>
      <c r="F97" s="17">
        <v>203</v>
      </c>
    </row>
    <row r="98" spans="1:8" ht="31.5" outlineLevel="2" x14ac:dyDescent="0.25">
      <c r="A98" s="18" t="s">
        <v>101</v>
      </c>
      <c r="B98" s="15" t="s">
        <v>20</v>
      </c>
      <c r="C98" s="16" t="s">
        <v>21</v>
      </c>
      <c r="D98" s="15" t="s">
        <v>102</v>
      </c>
      <c r="E98" s="16" t="s">
        <v>103</v>
      </c>
      <c r="F98" s="17">
        <v>217.5</v>
      </c>
    </row>
    <row r="99" spans="1:8" s="5" customFormat="1" ht="15.75" outlineLevel="1" x14ac:dyDescent="0.25">
      <c r="A99" s="18"/>
      <c r="B99" s="10" t="s">
        <v>196</v>
      </c>
      <c r="C99" s="16"/>
      <c r="D99" s="15"/>
      <c r="E99" s="16"/>
      <c r="F99" s="22">
        <f>SUBTOTAL(9,F95:F98)</f>
        <v>870</v>
      </c>
      <c r="H99" s="1"/>
    </row>
    <row r="100" spans="1:8" ht="15.75" outlineLevel="2" x14ac:dyDescent="0.25">
      <c r="A100" s="18" t="s">
        <v>52</v>
      </c>
      <c r="B100" s="15" t="s">
        <v>58</v>
      </c>
      <c r="C100" s="16" t="s">
        <v>59</v>
      </c>
      <c r="D100" s="15" t="s">
        <v>60</v>
      </c>
      <c r="E100" s="16" t="s">
        <v>61</v>
      </c>
      <c r="F100" s="17">
        <v>1200</v>
      </c>
    </row>
    <row r="101" spans="1:8" s="5" customFormat="1" ht="15.75" outlineLevel="1" x14ac:dyDescent="0.25">
      <c r="A101" s="18"/>
      <c r="B101" s="10" t="s">
        <v>197</v>
      </c>
      <c r="C101" s="16"/>
      <c r="D101" s="15"/>
      <c r="E101" s="16"/>
      <c r="F101" s="22">
        <f>SUBTOTAL(9,F100:F100)</f>
        <v>1200</v>
      </c>
      <c r="H101" s="1"/>
    </row>
    <row r="102" spans="1:8" ht="15.75" outlineLevel="2" x14ac:dyDescent="0.25">
      <c r="A102" s="18" t="s">
        <v>76</v>
      </c>
      <c r="B102" s="15" t="s">
        <v>94</v>
      </c>
      <c r="C102" s="16" t="s">
        <v>95</v>
      </c>
      <c r="D102" s="15" t="s">
        <v>96</v>
      </c>
      <c r="E102" s="16" t="s">
        <v>19</v>
      </c>
      <c r="F102" s="17">
        <v>15</v>
      </c>
    </row>
    <row r="103" spans="1:8" s="5" customFormat="1" ht="15.75" outlineLevel="1" x14ac:dyDescent="0.25">
      <c r="A103" s="18"/>
      <c r="B103" s="10" t="s">
        <v>198</v>
      </c>
      <c r="C103" s="16"/>
      <c r="D103" s="15"/>
      <c r="E103" s="16"/>
      <c r="F103" s="22">
        <f>SUBTOTAL(9,F102:F102)</f>
        <v>15</v>
      </c>
      <c r="H103" s="1"/>
    </row>
    <row r="104" spans="1:8" s="5" customFormat="1" ht="15.75" x14ac:dyDescent="0.25">
      <c r="A104" s="23" t="s">
        <v>160</v>
      </c>
      <c r="B104" s="24"/>
      <c r="C104" s="24"/>
      <c r="D104" s="24"/>
      <c r="E104" s="25"/>
      <c r="F104" s="26">
        <f>SUBTOTAL(9,F13:F102)</f>
        <v>53409.110000000008</v>
      </c>
      <c r="H104" s="1"/>
    </row>
  </sheetData>
  <sortState ref="A13:F102">
    <sortCondition ref="B13:B102"/>
    <sortCondition ref="A13:A102"/>
  </sortState>
  <mergeCells count="4">
    <mergeCell ref="B1:D1"/>
    <mergeCell ref="B3:D3"/>
    <mergeCell ref="B2:D2"/>
    <mergeCell ref="A104:E10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119" scale="54" fitToWidth="2" fitToHeight="2" orientation="landscape" r:id="rId1"/>
  <headerFooter>
    <oddFooter>&amp;RPágina No.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Tabla cruzada</vt:lpstr>
      <vt:lpstr>'Tabla cruzada'!Área_de_impresión</vt:lpstr>
      <vt:lpstr>'Tabla cruzada'!Títulos_a_imprimir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Enrique Calderón Hernández</cp:lastModifiedBy>
  <cp:lastPrinted>2025-02-03T20:23:02Z</cp:lastPrinted>
  <dcterms:created xsi:type="dcterms:W3CDTF">2025-02-03T12:48:17Z</dcterms:created>
  <dcterms:modified xsi:type="dcterms:W3CDTF">2025-02-03T20:23:10Z</dcterms:modified>
</cp:coreProperties>
</file>